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26.04.2021\6 сесія 8 скликання\6 сесія 8 скликання\Рішення № 104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ПЗ!$A$1:$E$40</definedName>
  </definedNames>
  <calcPr calcId="162913"/>
  <customWorkbookViews>
    <customWorkbookView name="USER - Личное представление" guid="{9A50BB39-1EDA-451A-B106-D0DEB7F7ADBA}" mergeInterval="0" personalView="1" maximized="1" windowWidth="1020" windowHeight="629" tabRatio="879" activeSheetId="10"/>
    <customWorkbookView name="IRINA - Личное представление" guid="{A9DA248C-BCA5-4DB0-9936-3DAAB45BFC2C}" mergeInterval="0" personalView="1" maximized="1" windowWidth="1276" windowHeight="874" tabRatio="879" activeSheetId="14"/>
  </customWorkbookViews>
</workbook>
</file>

<file path=xl/calcChain.xml><?xml version="1.0" encoding="utf-8"?>
<calcChain xmlns="http://schemas.openxmlformats.org/spreadsheetml/2006/main">
  <c r="C17" i="15" l="1"/>
  <c r="C28" i="15" l="1"/>
  <c r="C29" i="15" s="1"/>
  <c r="E29" i="15" s="1"/>
  <c r="E28" i="15" l="1"/>
  <c r="D28" i="15" l="1"/>
  <c r="D17" i="15" l="1"/>
  <c r="D29" i="15" s="1"/>
  <c r="E17" i="15" l="1"/>
</calcChain>
</file>

<file path=xl/sharedStrings.xml><?xml version="1.0" encoding="utf-8"?>
<sst xmlns="http://schemas.openxmlformats.org/spreadsheetml/2006/main" count="46" uniqueCount="36">
  <si>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</si>
  <si>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</si>
  <si>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</si>
  <si>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</si>
  <si>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</si>
  <si>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</si>
  <si>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</si>
  <si>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РОЗПОДІЛ ВІЛЬНОГО ЗАЛИШКУ ЗАГАЛЬНОГО ФОНДУ БЮДЖЕТУ</t>
  </si>
  <si>
    <t>РОЗПОДІЛ ЗАЛИШКУ ОСВІТНЬОЇ СУБВЕНЦІЇ</t>
  </si>
  <si>
    <t>.0211021</t>
  </si>
  <si>
    <t>.0214060</t>
  </si>
  <si>
    <t>.0217310</t>
  </si>
  <si>
    <t>.0217322</t>
  </si>
  <si>
    <t xml:space="preserve"> </t>
  </si>
  <si>
    <t>РЕЄСТР ЗМІН ДО БЮДЖЕТУ СІЛЬСЬКОЇ  ОБ'ЄДНАНОЇ ТЕРИТОРІАЛЬНОЇ ГРОМАДИ НА 2021 РІК</t>
  </si>
  <si>
    <t>0211021</t>
  </si>
  <si>
    <t xml:space="preserve">Начальник фінансового відділу                                            Ольга Ганжа </t>
  </si>
  <si>
    <t>Оновлення матеріально- технічної бази загальноосвітніх закладів (Грушівська ЗШ Придбання матеріалів для  поточного ремонту приміщення школи)</t>
  </si>
  <si>
    <t xml:space="preserve"> Оновлення матеріально- технічної бази загальноосвітніх закладів  - ( Червонотоківська ЗШ -  придбання ламінаторів, дошок, килимове покриття, шторної  тканини,матеріалів для поточного ремонту приміщення школи , меблів, матеріалів для поточного ремонту системи опалення  .)</t>
  </si>
  <si>
    <t>0214030</t>
  </si>
  <si>
    <t>0217321</t>
  </si>
  <si>
    <t xml:space="preserve">Оновлення матеріально- технічної бази загальноосвітніх закладів ( Токівська ЗШ Придбання матеріалів для поточного ремонту приміщення школи) </t>
  </si>
  <si>
    <t>Капітальний ремонт системи опалення Токівської ЗШ 1-3 ст.,яка розташована за адресою с.Токівське, вул.Світла,буд.59</t>
  </si>
  <si>
    <t>Капітальний ремонт  підлоги спортивного залу Грушівської ЗШ 1-3, що розташована за адресою с.Грушівка ,вул.Шкільна,1,корпус №2</t>
  </si>
  <si>
    <t>Капітальний ремонт харчоблоку Грушівської ЗШ 1-3 ст., що розташована за адресою с.Грушівка, вул.Шкільна,3 ,корпус №3</t>
  </si>
  <si>
    <t>Оновлення матеріально-технічної бази загальноосвітніх закладів ( придбання ноутбуку і МФУ для ресурсної кімнати; придбання ноутбуку та двух принтерів для адміністрації)</t>
  </si>
  <si>
    <t>Оновлення матеріально- технічної бази загальноосвітніх закладів ( Придбання твердотопливного котла для Грушівської ЗШ 1-3 ст.копус №1)</t>
  </si>
  <si>
    <t>0211050</t>
  </si>
  <si>
    <t xml:space="preserve">Прдбання програмного забезпечення  та  захищених носіїв ключової інформації для відділу освіти виконавчого комітету </t>
  </si>
  <si>
    <t xml:space="preserve">Кошти для Грушівської 1500 грн.)  та Токівської ( 1500 грн.) бібліотек для придбання періодичних видань, та канцелярії </t>
  </si>
  <si>
    <t xml:space="preserve">Оновлення матеріально- технічної бази загальноосвітніх закладів ( Червонотоківська ЗШ придбання  МФУ кольорового 2 шт.) </t>
  </si>
  <si>
    <t>0211010</t>
  </si>
  <si>
    <t>Придбання медикаментів першої необхідності для закладів дошкільної освіти Грушівської громади</t>
  </si>
  <si>
    <t>Капітальний ремонт вхідної частини двух амбулаторій  у сумі 74 750,00 грн. ( Токівська, Грушівська)</t>
  </si>
  <si>
    <t>0217322</t>
  </si>
  <si>
    <t>Пояснювальна записка до рішення Грушівської сільської  ради від  28 квітня  2021 року      "Про внесення змін до рішення Грушівської сільської  ради від   22 грудня  2020 року № 32  ""Про бюджет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</si>
</sst>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47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8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49" fontId="2" fillId="0" borderId="2" xfId="0" quotePrefix="1" applyNumberFormat="1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9" fontId="2" fillId="0" borderId="0" xfId="0" applyNumberFormat="1" applyFont="1" applyFill="1"/>
    <xf numFmtId="2" fontId="2" fillId="0" borderId="2" xfId="0" applyNumberFormat="1" applyFont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12" fillId="3" borderId="2" xfId="0" quotePrefix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view="pageBreakPreview" zoomScaleNormal="100" zoomScaleSheetLayoutView="100" workbookViewId="0">
      <selection activeCell="C27" sqref="C27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9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43" t="s">
        <v>35</v>
      </c>
      <c r="B1" s="43"/>
      <c r="C1" s="43"/>
      <c r="D1" s="43"/>
      <c r="E1" s="43"/>
    </row>
    <row r="2" spans="1:6" x14ac:dyDescent="0.25">
      <c r="A2" s="44" t="s">
        <v>14</v>
      </c>
      <c r="B2" s="45"/>
      <c r="C2" s="45"/>
      <c r="D2" s="45"/>
      <c r="E2" s="45"/>
    </row>
    <row r="3" spans="1:6" ht="63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10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5" customFormat="1" x14ac:dyDescent="0.25">
      <c r="A5" s="46" t="s">
        <v>7</v>
      </c>
      <c r="B5" s="46"/>
      <c r="C5" s="46"/>
      <c r="D5" s="46"/>
      <c r="E5" s="46"/>
      <c r="F5" s="14"/>
    </row>
    <row r="6" spans="1:6" s="15" customFormat="1" ht="15.75" customHeight="1" x14ac:dyDescent="0.25">
      <c r="A6" s="21"/>
      <c r="B6" s="21"/>
      <c r="C6" s="24"/>
      <c r="D6" s="25"/>
      <c r="E6" s="9"/>
      <c r="F6" s="14"/>
    </row>
    <row r="7" spans="1:6" s="15" customFormat="1" ht="17.25" customHeight="1" x14ac:dyDescent="0.25">
      <c r="A7" s="21"/>
      <c r="B7" s="21"/>
      <c r="C7" s="24"/>
      <c r="D7" s="25"/>
      <c r="E7" s="32"/>
      <c r="F7" s="14"/>
    </row>
    <row r="8" spans="1:6" s="15" customFormat="1" ht="30.75" customHeight="1" x14ac:dyDescent="0.25">
      <c r="A8" s="35" t="s">
        <v>27</v>
      </c>
      <c r="B8" s="21">
        <v>2210</v>
      </c>
      <c r="C8" s="24">
        <v>7600</v>
      </c>
      <c r="D8" s="25"/>
      <c r="E8" s="34" t="s">
        <v>28</v>
      </c>
      <c r="F8" s="14"/>
    </row>
    <row r="9" spans="1:6" s="15" customFormat="1" ht="30.75" customHeight="1" x14ac:dyDescent="0.25">
      <c r="A9" s="35" t="s">
        <v>31</v>
      </c>
      <c r="B9" s="21">
        <v>2220</v>
      </c>
      <c r="C9" s="24">
        <v>1400</v>
      </c>
      <c r="D9" s="25"/>
      <c r="E9" s="34" t="s">
        <v>32</v>
      </c>
      <c r="F9" s="14"/>
    </row>
    <row r="10" spans="1:6" s="15" customFormat="1" ht="35.25" customHeight="1" x14ac:dyDescent="0.25">
      <c r="A10" s="33" t="s">
        <v>19</v>
      </c>
      <c r="B10" s="21">
        <v>2210</v>
      </c>
      <c r="C10" s="24">
        <v>3000</v>
      </c>
      <c r="D10" s="25"/>
      <c r="E10" s="34" t="s">
        <v>29</v>
      </c>
      <c r="F10" s="14"/>
    </row>
    <row r="11" spans="1:6" s="15" customFormat="1" ht="35.25" customHeight="1" x14ac:dyDescent="0.25">
      <c r="A11" s="33" t="s">
        <v>34</v>
      </c>
      <c r="B11" s="21">
        <v>3210</v>
      </c>
      <c r="C11" s="24">
        <v>74750</v>
      </c>
      <c r="D11" s="25"/>
      <c r="E11" s="34" t="s">
        <v>33</v>
      </c>
      <c r="F11" s="14"/>
    </row>
    <row r="12" spans="1:6" s="15" customFormat="1" hidden="1" x14ac:dyDescent="0.25">
      <c r="A12" s="21" t="s">
        <v>9</v>
      </c>
      <c r="B12" s="21"/>
      <c r="C12" s="24"/>
      <c r="D12" s="25"/>
      <c r="E12" s="27"/>
      <c r="F12" s="14"/>
    </row>
    <row r="13" spans="1:6" s="15" customFormat="1" hidden="1" x14ac:dyDescent="0.25">
      <c r="A13" s="21" t="s">
        <v>10</v>
      </c>
      <c r="B13" s="21"/>
      <c r="C13" s="24"/>
      <c r="D13" s="25"/>
      <c r="E13" s="27"/>
      <c r="F13" s="14"/>
    </row>
    <row r="14" spans="1:6" s="15" customFormat="1" hidden="1" x14ac:dyDescent="0.25">
      <c r="A14" s="21" t="s">
        <v>12</v>
      </c>
      <c r="B14" s="21"/>
      <c r="C14" s="24"/>
      <c r="D14" s="24"/>
      <c r="E14" s="27"/>
      <c r="F14" s="14"/>
    </row>
    <row r="15" spans="1:6" s="15" customFormat="1" hidden="1" x14ac:dyDescent="0.25">
      <c r="A15" s="21" t="s">
        <v>9</v>
      </c>
      <c r="B15" s="21"/>
      <c r="C15" s="24"/>
      <c r="D15" s="24"/>
      <c r="E15" s="27"/>
      <c r="F15" s="14"/>
    </row>
    <row r="16" spans="1:6" s="15" customFormat="1" ht="70.900000000000006" hidden="1" customHeight="1" x14ac:dyDescent="0.25">
      <c r="A16" s="21" t="s">
        <v>11</v>
      </c>
      <c r="B16" s="21"/>
      <c r="C16" s="24"/>
      <c r="D16" s="24"/>
      <c r="E16" s="22"/>
      <c r="F16" s="14"/>
    </row>
    <row r="17" spans="1:6" s="15" customFormat="1" x14ac:dyDescent="0.25">
      <c r="A17" s="19" t="s">
        <v>5</v>
      </c>
      <c r="B17" s="19"/>
      <c r="C17" s="26">
        <f>C8+C9+C10+C11</f>
        <v>86750</v>
      </c>
      <c r="D17" s="26">
        <f>SUM(D6:D15)</f>
        <v>0</v>
      </c>
      <c r="E17" s="20">
        <f>C17+D17</f>
        <v>86750</v>
      </c>
      <c r="F17" s="14"/>
    </row>
    <row r="18" spans="1:6" s="15" customFormat="1" x14ac:dyDescent="0.25">
      <c r="A18" s="46" t="s">
        <v>8</v>
      </c>
      <c r="B18" s="46"/>
      <c r="C18" s="46"/>
      <c r="D18" s="46"/>
      <c r="E18" s="46"/>
      <c r="F18" s="14"/>
    </row>
    <row r="19" spans="1:6" s="15" customFormat="1" ht="47.25" customHeight="1" x14ac:dyDescent="0.25">
      <c r="A19" s="21" t="s">
        <v>15</v>
      </c>
      <c r="B19" s="23">
        <v>2210</v>
      </c>
      <c r="C19" s="29">
        <v>192480</v>
      </c>
      <c r="D19" s="28"/>
      <c r="E19" s="27" t="s">
        <v>18</v>
      </c>
      <c r="F19" s="14"/>
    </row>
    <row r="20" spans="1:6" s="15" customFormat="1" ht="34.5" customHeight="1" x14ac:dyDescent="0.25">
      <c r="A20" s="33" t="s">
        <v>15</v>
      </c>
      <c r="B20" s="23">
        <v>2210</v>
      </c>
      <c r="C20" s="29">
        <v>30000</v>
      </c>
      <c r="D20" s="28"/>
      <c r="E20" s="27" t="s">
        <v>17</v>
      </c>
      <c r="F20" s="14"/>
    </row>
    <row r="21" spans="1:6" s="15" customFormat="1" ht="34.5" customHeight="1" x14ac:dyDescent="0.25">
      <c r="A21" s="33" t="s">
        <v>15</v>
      </c>
      <c r="B21" s="23">
        <v>2210</v>
      </c>
      <c r="C21" s="29">
        <v>61632</v>
      </c>
      <c r="D21" s="37"/>
      <c r="E21" s="27" t="s">
        <v>21</v>
      </c>
      <c r="F21" s="14"/>
    </row>
    <row r="22" spans="1:6" s="15" customFormat="1" ht="34.5" customHeight="1" x14ac:dyDescent="0.25">
      <c r="A22" s="33" t="s">
        <v>15</v>
      </c>
      <c r="B22" s="23">
        <v>2210</v>
      </c>
      <c r="C22" s="29">
        <v>12520</v>
      </c>
      <c r="D22" s="39"/>
      <c r="E22" s="27" t="s">
        <v>30</v>
      </c>
      <c r="F22" s="14"/>
    </row>
    <row r="23" spans="1:6" s="15" customFormat="1" ht="34.5" customHeight="1" x14ac:dyDescent="0.25">
      <c r="A23" s="40" t="s">
        <v>15</v>
      </c>
      <c r="B23" s="41">
        <v>3110</v>
      </c>
      <c r="C23" s="42">
        <v>46600</v>
      </c>
      <c r="D23" s="38"/>
      <c r="E23" s="27" t="s">
        <v>25</v>
      </c>
      <c r="F23" s="14"/>
    </row>
    <row r="24" spans="1:6" s="15" customFormat="1" ht="34.5" customHeight="1" x14ac:dyDescent="0.25">
      <c r="A24" s="40" t="s">
        <v>15</v>
      </c>
      <c r="B24" s="41">
        <v>3110</v>
      </c>
      <c r="C24" s="42">
        <v>35000</v>
      </c>
      <c r="D24" s="38"/>
      <c r="E24" s="27" t="s">
        <v>26</v>
      </c>
      <c r="F24" s="14"/>
    </row>
    <row r="25" spans="1:6" s="15" customFormat="1" ht="34.5" customHeight="1" x14ac:dyDescent="0.25">
      <c r="A25" s="40" t="s">
        <v>20</v>
      </c>
      <c r="B25" s="41">
        <v>3132</v>
      </c>
      <c r="C25" s="42">
        <v>480000</v>
      </c>
      <c r="D25" s="37"/>
      <c r="E25" s="27" t="s">
        <v>23</v>
      </c>
      <c r="F25" s="14"/>
    </row>
    <row r="26" spans="1:6" s="15" customFormat="1" ht="34.5" customHeight="1" x14ac:dyDescent="0.25">
      <c r="A26" s="40" t="s">
        <v>20</v>
      </c>
      <c r="B26" s="41">
        <v>3132</v>
      </c>
      <c r="C26" s="42">
        <v>793179</v>
      </c>
      <c r="D26" s="38"/>
      <c r="E26" s="27" t="s">
        <v>24</v>
      </c>
      <c r="F26" s="14"/>
    </row>
    <row r="27" spans="1:6" s="15" customFormat="1" ht="31.5" customHeight="1" x14ac:dyDescent="0.25">
      <c r="A27" s="40" t="s">
        <v>20</v>
      </c>
      <c r="B27" s="41">
        <v>3132</v>
      </c>
      <c r="C27" s="42">
        <v>500000</v>
      </c>
      <c r="D27" s="31"/>
      <c r="E27" s="27" t="s">
        <v>22</v>
      </c>
      <c r="F27" s="14"/>
    </row>
    <row r="28" spans="1:6" s="15" customFormat="1" x14ac:dyDescent="0.25">
      <c r="A28" s="19" t="s">
        <v>5</v>
      </c>
      <c r="B28" s="23"/>
      <c r="C28" s="30">
        <f>C19+C20+C21+C23+C24+C25+C26+C27</f>
        <v>2138891</v>
      </c>
      <c r="D28" s="30">
        <f>SUM(D19:D27)</f>
        <v>0</v>
      </c>
      <c r="E28" s="36">
        <f>C28</f>
        <v>2138891</v>
      </c>
      <c r="F28" s="14"/>
    </row>
    <row r="29" spans="1:6" s="12" customFormat="1" x14ac:dyDescent="0.25">
      <c r="A29" s="19" t="s">
        <v>6</v>
      </c>
      <c r="B29" s="19"/>
      <c r="C29" s="26">
        <f>C28+C17</f>
        <v>2225641</v>
      </c>
      <c r="D29" s="26">
        <f>D17+D28</f>
        <v>0</v>
      </c>
      <c r="E29" s="20">
        <f>C29</f>
        <v>2225641</v>
      </c>
      <c r="F29" s="11"/>
    </row>
    <row r="30" spans="1:6" x14ac:dyDescent="0.25">
      <c r="C30" s="4"/>
      <c r="D30" s="4"/>
      <c r="E30" s="5"/>
    </row>
    <row r="31" spans="1:6" x14ac:dyDescent="0.25">
      <c r="A31" s="3" t="s">
        <v>13</v>
      </c>
      <c r="C31" s="4"/>
      <c r="D31" s="4"/>
      <c r="E31" s="13" t="s">
        <v>13</v>
      </c>
    </row>
    <row r="32" spans="1:6" x14ac:dyDescent="0.25">
      <c r="C32" s="4" t="s">
        <v>16</v>
      </c>
      <c r="D32" s="4"/>
      <c r="E32" s="5"/>
    </row>
    <row r="33" spans="3:5" x14ac:dyDescent="0.25">
      <c r="C33" s="4"/>
      <c r="D33" s="4"/>
      <c r="E33" s="5"/>
    </row>
    <row r="34" spans="3:5" x14ac:dyDescent="0.25">
      <c r="C34" s="4"/>
      <c r="E34" s="16"/>
    </row>
    <row r="35" spans="3:5" x14ac:dyDescent="0.25">
      <c r="C35" s="4"/>
      <c r="E35" s="16"/>
    </row>
    <row r="36" spans="3:5" x14ac:dyDescent="0.25">
      <c r="C36" s="4"/>
      <c r="D36" s="4"/>
      <c r="E36" s="17"/>
    </row>
    <row r="37" spans="3:5" x14ac:dyDescent="0.25">
      <c r="C37" s="4"/>
      <c r="D37" s="4"/>
      <c r="E37" s="17"/>
    </row>
    <row r="38" spans="3:5" x14ac:dyDescent="0.25">
      <c r="C38" s="4"/>
      <c r="D38" s="4"/>
      <c r="E38" s="17"/>
    </row>
    <row r="39" spans="3:5" x14ac:dyDescent="0.25">
      <c r="C39" s="4"/>
      <c r="D39" s="4"/>
      <c r="E39" s="17"/>
    </row>
    <row r="40" spans="3:5" x14ac:dyDescent="0.25">
      <c r="C40" s="4"/>
      <c r="D40" s="4"/>
      <c r="E40" s="17"/>
    </row>
    <row r="41" spans="3:5" x14ac:dyDescent="0.25">
      <c r="C41" s="4"/>
      <c r="D41" s="4"/>
      <c r="E41" s="17"/>
    </row>
    <row r="42" spans="3:5" x14ac:dyDescent="0.25">
      <c r="C42" s="4"/>
      <c r="D42" s="4"/>
      <c r="E42" s="17"/>
    </row>
    <row r="43" spans="3:5" x14ac:dyDescent="0.25">
      <c r="C43" s="4"/>
      <c r="D43" s="4"/>
      <c r="E43" s="17"/>
    </row>
    <row r="44" spans="3:5" x14ac:dyDescent="0.25">
      <c r="C44" s="4"/>
      <c r="D44" s="4"/>
      <c r="E44" s="17"/>
    </row>
    <row r="45" spans="3:5" x14ac:dyDescent="0.25">
      <c r="C45" s="4"/>
      <c r="D45" s="4"/>
      <c r="E45" s="17"/>
    </row>
    <row r="46" spans="3:5" x14ac:dyDescent="0.25">
      <c r="C46" s="4"/>
      <c r="D46" s="4"/>
      <c r="E46" s="17"/>
    </row>
    <row r="47" spans="3:5" x14ac:dyDescent="0.25">
      <c r="C47" s="4"/>
      <c r="D47" s="4"/>
      <c r="E47" s="17"/>
    </row>
    <row r="48" spans="3:5" x14ac:dyDescent="0.25">
      <c r="C48" s="4"/>
      <c r="D48" s="18"/>
      <c r="E48" s="17"/>
    </row>
    <row r="49" spans="3:5" x14ac:dyDescent="0.25">
      <c r="C49" s="4"/>
      <c r="D49" s="4"/>
      <c r="E49" s="17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  <c r="E171" s="5"/>
    </row>
    <row r="172" spans="3:5" x14ac:dyDescent="0.25">
      <c r="C172" s="4"/>
      <c r="D172" s="4"/>
      <c r="E172" s="5"/>
    </row>
    <row r="173" spans="3:5" x14ac:dyDescent="0.25">
      <c r="C173" s="4"/>
      <c r="D173" s="4"/>
      <c r="E173" s="5"/>
    </row>
    <row r="174" spans="3:5" x14ac:dyDescent="0.25">
      <c r="C174" s="4"/>
      <c r="D174" s="4"/>
      <c r="E174" s="5"/>
    </row>
    <row r="175" spans="3:5" x14ac:dyDescent="0.25">
      <c r="C175" s="4"/>
      <c r="D175" s="4"/>
      <c r="E175" s="5"/>
    </row>
    <row r="176" spans="3:5" x14ac:dyDescent="0.25">
      <c r="C176" s="4"/>
      <c r="D176" s="4"/>
      <c r="E176" s="5"/>
    </row>
    <row r="177" spans="3:5" x14ac:dyDescent="0.25">
      <c r="C177" s="4"/>
      <c r="D177" s="4"/>
      <c r="E177" s="5"/>
    </row>
    <row r="178" spans="3:5" x14ac:dyDescent="0.25">
      <c r="C178" s="4"/>
      <c r="D178" s="4"/>
      <c r="E178" s="5"/>
    </row>
    <row r="179" spans="3:5" x14ac:dyDescent="0.25">
      <c r="C179" s="4"/>
      <c r="D179" s="4"/>
      <c r="E179" s="5"/>
    </row>
    <row r="180" spans="3:5" x14ac:dyDescent="0.25">
      <c r="C180" s="4"/>
      <c r="D180" s="4"/>
      <c r="E180" s="5"/>
    </row>
    <row r="181" spans="3:5" x14ac:dyDescent="0.25">
      <c r="C181" s="4"/>
      <c r="D181" s="4"/>
      <c r="E181" s="5"/>
    </row>
    <row r="182" spans="3:5" x14ac:dyDescent="0.25">
      <c r="C182" s="4"/>
      <c r="D182" s="4"/>
      <c r="E182" s="5"/>
    </row>
    <row r="183" spans="3:5" x14ac:dyDescent="0.25">
      <c r="C183" s="4"/>
      <c r="D183" s="4"/>
    </row>
    <row r="184" spans="3:5" x14ac:dyDescent="0.25">
      <c r="C184" s="4"/>
      <c r="D184" s="4"/>
    </row>
    <row r="185" spans="3:5" x14ac:dyDescent="0.25">
      <c r="C185" s="4"/>
      <c r="D185" s="4"/>
    </row>
    <row r="186" spans="3:5" x14ac:dyDescent="0.25">
      <c r="C186" s="4"/>
      <c r="D186" s="4"/>
    </row>
    <row r="187" spans="3:5" x14ac:dyDescent="0.25">
      <c r="C187" s="4"/>
      <c r="D187" s="4"/>
    </row>
    <row r="188" spans="3:5" x14ac:dyDescent="0.25">
      <c r="C188" s="4"/>
      <c r="D188" s="4"/>
    </row>
  </sheetData>
  <mergeCells count="4">
    <mergeCell ref="A1:E1"/>
    <mergeCell ref="A2:E2"/>
    <mergeCell ref="A5:E5"/>
    <mergeCell ref="A18:E18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ПК-1</cp:lastModifiedBy>
  <cp:lastPrinted>2021-05-05T11:34:14Z</cp:lastPrinted>
  <dcterms:created xsi:type="dcterms:W3CDTF">2009-04-02T12:41:09Z</dcterms:created>
  <dcterms:modified xsi:type="dcterms:W3CDTF">2021-05-11T09:42:24Z</dcterms:modified>
</cp:coreProperties>
</file>