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\рішення\"/>
    </mc:Choice>
  </mc:AlternateContent>
  <bookViews>
    <workbookView xWindow="0" yWindow="0" windowWidth="28800" windowHeight="11580"/>
  </bookViews>
  <sheets>
    <sheet name="Лист1" sheetId="1" r:id="rId1"/>
    <sheet name="Лист2" sheetId="2" r:id="rId2"/>
  </sheets>
  <definedNames>
    <definedName name="_xlnm.Print_Titles" localSheetId="0">Лист1!$7:$8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2" i="1" l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</calcChain>
</file>

<file path=xl/sharedStrings.xml><?xml version="1.0" encoding="utf-8"?>
<sst xmlns="http://schemas.openxmlformats.org/spreadsheetml/2006/main" count="256" uniqueCount="159">
  <si>
    <t>Аналіз виконання плану по доходах</t>
  </si>
  <si>
    <t>На 30.06.2022</t>
  </si>
  <si>
    <t>грн.</t>
  </si>
  <si>
    <t>КМБ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</si>
  <si>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</si>
  <si>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</si>
  <si>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</si>
  <si>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</si>
  <si>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</si>
  <si>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</si>
  <si>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</si>
  <si>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</si>
  <si>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04507000000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</si>
  <si>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</si>
  <si>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</si>
  <si>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</si>
  <si>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</si>
  <si>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</si>
  <si>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</si>
  <si>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</si>
  <si>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</si>
  <si>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</si>
  <si>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</si>
  <si>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</si>
  <si>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</si>
  <si>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</si>
  <si>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</si>
  <si>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</si>
  <si>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</si>
  <si>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</si>
  <si>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</si>
  <si>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</si>
  <si>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</si>
  <si>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</si>
  <si>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</si>
  <si>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</si>
  <si>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</si>
  <si>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</si>
  <si>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</si>
  <si>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</si>
  <si>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</si>
  <si>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</si>
  <si>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</si>
  <si>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</si>
  <si>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</si>
  <si>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</si>
  <si>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</si>
  <si>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</si>
  <si>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</si>
  <si>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</si>
  <si>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</si>
  <si>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</si>
  <si>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</si>
  <si>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</si>
  <si>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</si>
  <si>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</si>
  <si>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</si>
  <si>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</si>
  <si>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</si>
  <si>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</si>
  <si>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</si>
  <si>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</si>
  <si>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</si>
  <si>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</si>
  <si>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</si>
  <si>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</si>
  <si>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</si>
  <si>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</si>
  <si>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</si>
  <si>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</si>
  <si>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</si>
  <si>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</si>
  <si>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18011100</t>
  </si>
  <si>
    <t>Транспортний податок з юридичних осіб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</si>
  <si>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</si>
  <si>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</si>
  <si>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</si>
  <si>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</si>
  <si>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</si>
  <si>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</si>
  <si>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</si>
  <si>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</si>
  <si>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</si>
  <si>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</si>
  <si>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</si>
  <si>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</si>
  <si>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</si>
  <si>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</si>
  <si>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</si>
  <si>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</si>
  <si>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</si>
  <si>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</si>
  <si>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</si>
  <si>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</si>
  <si>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</si>
  <si>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</si>
  <si>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</si>
  <si>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</si>
  <si>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</si>
  <si>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</si>
  <si>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</si>
  <si>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</si>
  <si>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</si>
  <si>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</si>
  <si>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</si>
  <si>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</si>
  <si>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24000000</t>
  </si>
  <si>
    <t>Інші неподаткові надходження  </t>
  </si>
  <si>
    <t>24060000</t>
  </si>
  <si>
    <t>24060300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</si>
  <si>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</si>
  <si>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</si>
  <si>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</si>
  <si>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</si>
  <si>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</si>
  <si>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</si>
  <si>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</si>
  <si>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</si>
  <si>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</si>
  <si>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</si>
  <si>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</si>
  <si>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</si>
  <si>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</si>
  <si>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</si>
  <si>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</si>
  <si>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</si>
  <si>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</si>
  <si>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</si>
  <si>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</si>
  <si>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</si>
  <si>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</si>
  <si>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</si>
  <si>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</si>
  <si>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</si>
  <si>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</si>
  <si>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</si>
  <si>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</si>
  <si>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</si>
  <si>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</si>
  <si>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</si>
  <si>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</si>
  <si>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</si>
  <si>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</si>
  <si>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</si>
  <si>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</si>
  <si>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</si>
  <si>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</si>
  <si>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</si>
  <si>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</si>
  <si>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</si>
  <si>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</si>
  <si>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</si>
  <si>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</si>
  <si>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25020000</t>
  </si>
  <si>
    <t>Інші джерела власних надходжень бюджетних установ  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</si>
  <si>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</si>
  <si>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</si>
  <si>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Додаток 1</t>
  </si>
  <si>
    <t>Начальник відділу                                                               Ольга ГАНЖА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</si>
</sst>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0" fillId="0" borderId="0" xfId="0" applyNumberFormat="1" applyAlignment="1">
      <alignment horizontal="right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3">
    <cellStyle name="Обычный" xfId="0" builtinId="0"/>
    <cellStyle name="Обычный 2" xfId="2"/>
    <cellStyle name="Обычный 3" xfId="1"/>
  </cellStyles>
  <dxfs count="1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764495"/>
        <c:axId val="584764911"/>
      </c:barChart>
      <c:valAx>
        <c:axId val="584764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764495"/>
        <c:crosses val="autoZero"/>
        <c:crossBetween val="between"/>
      </c:valAx>
      <c:catAx>
        <c:axId val="584764495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7649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gapWidth val="150"/>
        <c:secondPieSize val="75"/>
        <c:serLines>
          <c:spPr>
            <a:ln w="9525" cap="flat" cmpd="sng" algn="ctr">
              <a:solidFill>
                <a:schemeClr val="dk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13</xdr:row>
      <xdr:rowOff>66675</xdr:rowOff>
    </xdr:from>
    <xdr:to>
      <xdr:col>18</xdr:col>
      <xdr:colOff>352425</xdr:colOff>
      <xdr:row>30</xdr:row>
      <xdr:rowOff>57150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200025</xdr:colOff>
      <xdr:row>20</xdr:row>
      <xdr:rowOff>104775</xdr:rowOff>
    </xdr:from>
    <xdr:to>
      <xdr:col>18</xdr:col>
      <xdr:colOff>504825</xdr:colOff>
      <xdr:row>37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topLeftCell="B70" workbookViewId="0">
      <selection activeCell="B95" sqref="A95:XFD95"/>
    </sheetView>
  </sheetViews>
  <sheetFormatPr defaultRowHeight="12.75" x14ac:dyDescent="0.2"/>
  <cols>
    <col min="1" max="1" width="0" hidden="1" customWidth="1"/>
    <col min="2" max="3" width="12.28515625" style="20" customWidth="1"/>
    <col min="4" max="4" width="50.7109375" style="4" customWidth="1"/>
    <col min="5" max="5" width="17.28515625" style="5" customWidth="1"/>
    <col min="6" max="6" width="17.42578125" style="5" customWidth="1"/>
    <col min="7" max="7" width="17" style="5" customWidth="1"/>
    <col min="8" max="8" width="15.28515625" style="5" customWidth="1"/>
    <col min="9" max="9" width="13.140625" style="5" customWidth="1"/>
    <col min="10" max="10" width="10.5703125" style="5" customWidth="1"/>
  </cols>
  <sheetData>
    <row r="1" spans="1:10" x14ac:dyDescent="0.2">
      <c r="B1" s="22"/>
      <c r="I1" s="5" t="s">
        <v>157</v>
      </c>
    </row>
    <row r="2" spans="1:10" x14ac:dyDescent="0.2">
      <c r="B2" s="1"/>
      <c r="C2" s="1"/>
      <c r="D2" s="3"/>
      <c r="E2" s="6"/>
      <c r="F2" s="6"/>
      <c r="G2" s="6"/>
      <c r="H2" s="6"/>
      <c r="I2" s="6"/>
      <c r="J2" s="6"/>
    </row>
    <row r="3" spans="1:10" ht="23.25" x14ac:dyDescent="0.35">
      <c r="B3" s="23" t="s">
        <v>0</v>
      </c>
      <c r="C3" s="24"/>
      <c r="D3" s="24"/>
      <c r="E3" s="24"/>
      <c r="F3" s="24"/>
      <c r="G3" s="24"/>
      <c r="H3" s="24"/>
      <c r="I3" s="24"/>
      <c r="J3" s="24"/>
    </row>
    <row r="4" spans="1:10" x14ac:dyDescent="0.2">
      <c r="B4" s="1"/>
      <c r="C4" s="1"/>
      <c r="D4" s="3"/>
      <c r="E4" s="6"/>
      <c r="F4" s="6"/>
      <c r="G4" s="6"/>
      <c r="H4" s="6"/>
      <c r="I4" s="6"/>
      <c r="J4" s="6"/>
    </row>
    <row r="5" spans="1:10" ht="18.75" x14ac:dyDescent="0.3">
      <c r="B5" s="25" t="s">
        <v>1</v>
      </c>
      <c r="C5" s="24"/>
      <c r="D5" s="24"/>
      <c r="E5" s="24"/>
      <c r="F5" s="24"/>
      <c r="G5" s="24"/>
      <c r="H5" s="24"/>
      <c r="I5" s="24"/>
      <c r="J5" s="24"/>
    </row>
    <row r="6" spans="1:10" x14ac:dyDescent="0.2">
      <c r="E6" s="7"/>
      <c r="J6" s="8" t="s">
        <v>2</v>
      </c>
    </row>
    <row r="7" spans="1:10" ht="28.5" customHeight="1" x14ac:dyDescent="0.2">
      <c r="A7" s="9"/>
      <c r="B7" s="10" t="s">
        <v>3</v>
      </c>
      <c r="C7" s="10" t="s">
        <v>4</v>
      </c>
      <c r="D7" s="11" t="s">
        <v>5</v>
      </c>
      <c r="E7" s="12" t="s">
        <v>6</v>
      </c>
      <c r="F7" s="12" t="s">
        <v>7</v>
      </c>
      <c r="G7" s="12" t="s">
        <v>8</v>
      </c>
      <c r="H7" s="13" t="s">
        <v>9</v>
      </c>
      <c r="I7" s="13" t="s">
        <v>10</v>
      </c>
      <c r="J7" s="13" t="s">
        <v>11</v>
      </c>
    </row>
    <row r="8" spans="1:10" x14ac:dyDescent="0.2">
      <c r="A8" s="9"/>
      <c r="B8" s="18">
        <v>1</v>
      </c>
      <c r="C8" s="18">
        <v>2</v>
      </c>
      <c r="D8" s="19">
        <v>3</v>
      </c>
      <c r="E8" s="18">
        <v>4</v>
      </c>
      <c r="F8" s="18">
        <v>5</v>
      </c>
      <c r="G8" s="18">
        <v>6</v>
      </c>
      <c r="H8" s="18">
        <v>7</v>
      </c>
      <c r="I8" s="18">
        <v>8</v>
      </c>
      <c r="J8" s="18">
        <v>9</v>
      </c>
    </row>
    <row r="9" spans="1:10" x14ac:dyDescent="0.2">
      <c r="A9" s="14">
        <v>1</v>
      </c>
      <c r="B9" s="21" t="s">
        <v>12</v>
      </c>
      <c r="C9" s="21" t="s">
        <v>13</v>
      </c>
      <c r="D9" s="15" t="s">
        <v>14</v>
      </c>
      <c r="E9" s="16">
        <v>16814524</v>
      </c>
      <c r="F9" s="16">
        <v>16814524</v>
      </c>
      <c r="G9" s="16">
        <v>5978721.3799999999</v>
      </c>
      <c r="H9" s="16">
        <v>6386347.1700000009</v>
      </c>
      <c r="I9" s="17">
        <f t="shared" ref="I9:I40" si="0">H9-G9</f>
        <v>407625.79000000097</v>
      </c>
      <c r="J9" s="17">
        <f t="shared" ref="J9:J40" si="1">IF(G9=0,0,H9/G9*100)</f>
        <v>106.81794256818171</v>
      </c>
    </row>
    <row r="10" spans="1:10" ht="25.5" x14ac:dyDescent="0.2">
      <c r="A10" s="14">
        <v>1</v>
      </c>
      <c r="B10" s="21" t="s">
        <v>12</v>
      </c>
      <c r="C10" s="21" t="s">
        <v>15</v>
      </c>
      <c r="D10" s="15" t="s">
        <v>16</v>
      </c>
      <c r="E10" s="16">
        <v>9297919</v>
      </c>
      <c r="F10" s="16">
        <v>9066264.3599999994</v>
      </c>
      <c r="G10" s="16">
        <v>3622026.36</v>
      </c>
      <c r="H10" s="16">
        <v>4109664.1799999997</v>
      </c>
      <c r="I10" s="17">
        <f t="shared" si="0"/>
        <v>487637.81999999983</v>
      </c>
      <c r="J10" s="17">
        <f t="shared" si="1"/>
        <v>113.46312178688838</v>
      </c>
    </row>
    <row r="11" spans="1:10" x14ac:dyDescent="0.2">
      <c r="A11" s="14">
        <v>1</v>
      </c>
      <c r="B11" s="21" t="s">
        <v>12</v>
      </c>
      <c r="C11" s="21" t="s">
        <v>17</v>
      </c>
      <c r="D11" s="15" t="s">
        <v>18</v>
      </c>
      <c r="E11" s="16">
        <v>9296519</v>
      </c>
      <c r="F11" s="16">
        <v>9064864.3599999994</v>
      </c>
      <c r="G11" s="16">
        <v>3620626.36</v>
      </c>
      <c r="H11" s="16">
        <v>4107254.1799999997</v>
      </c>
      <c r="I11" s="17">
        <f t="shared" si="0"/>
        <v>486627.81999999983</v>
      </c>
      <c r="J11" s="17">
        <f t="shared" si="1"/>
        <v>113.44043189256348</v>
      </c>
    </row>
    <row r="12" spans="1:10" ht="38.25" x14ac:dyDescent="0.2">
      <c r="A12" s="14">
        <v>0</v>
      </c>
      <c r="B12" s="21" t="s">
        <v>12</v>
      </c>
      <c r="C12" s="21" t="s">
        <v>19</v>
      </c>
      <c r="D12" s="15" t="s">
        <v>20</v>
      </c>
      <c r="E12" s="16">
        <v>6985594</v>
      </c>
      <c r="F12" s="16">
        <v>6444558.3600000003</v>
      </c>
      <c r="G12" s="16">
        <v>2941433.36</v>
      </c>
      <c r="H12" s="16">
        <v>3008661.86</v>
      </c>
      <c r="I12" s="17">
        <f t="shared" si="0"/>
        <v>67228.5</v>
      </c>
      <c r="J12" s="17">
        <f t="shared" si="1"/>
        <v>102.2855693728856</v>
      </c>
    </row>
    <row r="13" spans="1:10" ht="38.25" x14ac:dyDescent="0.2">
      <c r="A13" s="14">
        <v>0</v>
      </c>
      <c r="B13" s="21" t="s">
        <v>12</v>
      </c>
      <c r="C13" s="21" t="s">
        <v>21</v>
      </c>
      <c r="D13" s="15" t="s">
        <v>22</v>
      </c>
      <c r="E13" s="16">
        <v>1103690</v>
      </c>
      <c r="F13" s="16">
        <v>1413071</v>
      </c>
      <c r="G13" s="16">
        <v>517265</v>
      </c>
      <c r="H13" s="16">
        <v>1023699.29</v>
      </c>
      <c r="I13" s="17">
        <f t="shared" si="0"/>
        <v>506434.29000000004</v>
      </c>
      <c r="J13" s="17">
        <f t="shared" si="1"/>
        <v>197.90615835210193</v>
      </c>
    </row>
    <row r="14" spans="1:10" ht="38.25" x14ac:dyDescent="0.2">
      <c r="A14" s="14">
        <v>0</v>
      </c>
      <c r="B14" s="21" t="s">
        <v>12</v>
      </c>
      <c r="C14" s="21" t="s">
        <v>23</v>
      </c>
      <c r="D14" s="15" t="s">
        <v>24</v>
      </c>
      <c r="E14" s="16">
        <v>1207235</v>
      </c>
      <c r="F14" s="16">
        <v>1207235</v>
      </c>
      <c r="G14" s="16">
        <v>161928</v>
      </c>
      <c r="H14" s="16">
        <v>74893.03</v>
      </c>
      <c r="I14" s="17">
        <f t="shared" si="0"/>
        <v>-87034.97</v>
      </c>
      <c r="J14" s="17">
        <f t="shared" si="1"/>
        <v>46.250821352699965</v>
      </c>
    </row>
    <row r="15" spans="1:10" x14ac:dyDescent="0.2">
      <c r="A15" s="14">
        <v>1</v>
      </c>
      <c r="B15" s="21" t="s">
        <v>12</v>
      </c>
      <c r="C15" s="21" t="s">
        <v>25</v>
      </c>
      <c r="D15" s="15" t="s">
        <v>26</v>
      </c>
      <c r="E15" s="16">
        <v>1400</v>
      </c>
      <c r="F15" s="16">
        <v>1400</v>
      </c>
      <c r="G15" s="16">
        <v>1400</v>
      </c>
      <c r="H15" s="16">
        <v>2410</v>
      </c>
      <c r="I15" s="17">
        <f t="shared" si="0"/>
        <v>1010</v>
      </c>
      <c r="J15" s="17">
        <f t="shared" si="1"/>
        <v>172.14285714285717</v>
      </c>
    </row>
    <row r="16" spans="1:10" ht="25.5" x14ac:dyDescent="0.2">
      <c r="A16" s="14">
        <v>0</v>
      </c>
      <c r="B16" s="21" t="s">
        <v>12</v>
      </c>
      <c r="C16" s="21" t="s">
        <v>27</v>
      </c>
      <c r="D16" s="15" t="s">
        <v>28</v>
      </c>
      <c r="E16" s="16">
        <v>1400</v>
      </c>
      <c r="F16" s="16">
        <v>1400</v>
      </c>
      <c r="G16" s="16">
        <v>1400</v>
      </c>
      <c r="H16" s="16">
        <v>2410</v>
      </c>
      <c r="I16" s="17">
        <f t="shared" si="0"/>
        <v>1010</v>
      </c>
      <c r="J16" s="17">
        <f t="shared" si="1"/>
        <v>172.14285714285717</v>
      </c>
    </row>
    <row r="17" spans="1:10" ht="25.5" x14ac:dyDescent="0.2">
      <c r="A17" s="14">
        <v>1</v>
      </c>
      <c r="B17" s="21" t="s">
        <v>12</v>
      </c>
      <c r="C17" s="21" t="s">
        <v>29</v>
      </c>
      <c r="D17" s="15" t="s">
        <v>30</v>
      </c>
      <c r="E17" s="16">
        <v>56006</v>
      </c>
      <c r="F17" s="16">
        <v>56006</v>
      </c>
      <c r="G17" s="16">
        <v>23453</v>
      </c>
      <c r="H17" s="16">
        <v>16161.27</v>
      </c>
      <c r="I17" s="17">
        <f t="shared" si="0"/>
        <v>-7291.73</v>
      </c>
      <c r="J17" s="17">
        <f t="shared" si="1"/>
        <v>68.909180062252162</v>
      </c>
    </row>
    <row r="18" spans="1:10" x14ac:dyDescent="0.2">
      <c r="A18" s="14">
        <v>1</v>
      </c>
      <c r="B18" s="21" t="s">
        <v>12</v>
      </c>
      <c r="C18" s="21" t="s">
        <v>31</v>
      </c>
      <c r="D18" s="15" t="s">
        <v>32</v>
      </c>
      <c r="E18" s="16">
        <v>1170</v>
      </c>
      <c r="F18" s="16">
        <v>1170</v>
      </c>
      <c r="G18" s="16">
        <v>509</v>
      </c>
      <c r="H18" s="16">
        <v>0</v>
      </c>
      <c r="I18" s="17">
        <f t="shared" si="0"/>
        <v>-509</v>
      </c>
      <c r="J18" s="17">
        <f t="shared" si="1"/>
        <v>0</v>
      </c>
    </row>
    <row r="19" spans="1:10" ht="51" x14ac:dyDescent="0.2">
      <c r="A19" s="14">
        <v>0</v>
      </c>
      <c r="B19" s="21" t="s">
        <v>12</v>
      </c>
      <c r="C19" s="21" t="s">
        <v>33</v>
      </c>
      <c r="D19" s="15" t="s">
        <v>34</v>
      </c>
      <c r="E19" s="16">
        <v>1170</v>
      </c>
      <c r="F19" s="16">
        <v>1170</v>
      </c>
      <c r="G19" s="16">
        <v>509</v>
      </c>
      <c r="H19" s="16">
        <v>0</v>
      </c>
      <c r="I19" s="17">
        <f t="shared" si="0"/>
        <v>-509</v>
      </c>
      <c r="J19" s="17">
        <f t="shared" si="1"/>
        <v>0</v>
      </c>
    </row>
    <row r="20" spans="1:10" ht="25.5" x14ac:dyDescent="0.2">
      <c r="A20" s="14">
        <v>1</v>
      </c>
      <c r="B20" s="21" t="s">
        <v>12</v>
      </c>
      <c r="C20" s="21" t="s">
        <v>35</v>
      </c>
      <c r="D20" s="15" t="s">
        <v>36</v>
      </c>
      <c r="E20" s="16">
        <v>54836</v>
      </c>
      <c r="F20" s="16">
        <v>54836</v>
      </c>
      <c r="G20" s="16">
        <v>22944</v>
      </c>
      <c r="H20" s="16">
        <v>16161.27</v>
      </c>
      <c r="I20" s="17">
        <f t="shared" si="0"/>
        <v>-6782.73</v>
      </c>
      <c r="J20" s="17">
        <f t="shared" si="1"/>
        <v>70.437892259414227</v>
      </c>
    </row>
    <row r="21" spans="1:10" ht="25.5" x14ac:dyDescent="0.2">
      <c r="A21" s="14">
        <v>0</v>
      </c>
      <c r="B21" s="21" t="s">
        <v>12</v>
      </c>
      <c r="C21" s="21" t="s">
        <v>37</v>
      </c>
      <c r="D21" s="15" t="s">
        <v>38</v>
      </c>
      <c r="E21" s="16">
        <v>54836</v>
      </c>
      <c r="F21" s="16">
        <v>54836</v>
      </c>
      <c r="G21" s="16">
        <v>22944</v>
      </c>
      <c r="H21" s="16">
        <v>16161.27</v>
      </c>
      <c r="I21" s="17">
        <f t="shared" si="0"/>
        <v>-6782.73</v>
      </c>
      <c r="J21" s="17">
        <f t="shared" si="1"/>
        <v>70.437892259414227</v>
      </c>
    </row>
    <row r="22" spans="1:10" x14ac:dyDescent="0.2">
      <c r="A22" s="14">
        <v>1</v>
      </c>
      <c r="B22" s="21" t="s">
        <v>12</v>
      </c>
      <c r="C22" s="21" t="s">
        <v>39</v>
      </c>
      <c r="D22" s="15" t="s">
        <v>40</v>
      </c>
      <c r="E22" s="16">
        <v>159298</v>
      </c>
      <c r="F22" s="16">
        <v>159298</v>
      </c>
      <c r="G22" s="16">
        <v>76460</v>
      </c>
      <c r="H22" s="16">
        <v>39455.630000000005</v>
      </c>
      <c r="I22" s="17">
        <f t="shared" si="0"/>
        <v>-37004.369999999995</v>
      </c>
      <c r="J22" s="17">
        <f t="shared" si="1"/>
        <v>51.60296887261314</v>
      </c>
    </row>
    <row r="23" spans="1:10" ht="25.5" x14ac:dyDescent="0.2">
      <c r="A23" s="14">
        <v>1</v>
      </c>
      <c r="B23" s="21" t="s">
        <v>12</v>
      </c>
      <c r="C23" s="21" t="s">
        <v>41</v>
      </c>
      <c r="D23" s="15" t="s">
        <v>42</v>
      </c>
      <c r="E23" s="16">
        <v>17260</v>
      </c>
      <c r="F23" s="16">
        <v>17260</v>
      </c>
      <c r="G23" s="16">
        <v>8064</v>
      </c>
      <c r="H23" s="16">
        <v>2363.85</v>
      </c>
      <c r="I23" s="17">
        <f t="shared" si="0"/>
        <v>-5700.15</v>
      </c>
      <c r="J23" s="17">
        <f t="shared" si="1"/>
        <v>29.313616071428573</v>
      </c>
    </row>
    <row r="24" spans="1:10" x14ac:dyDescent="0.2">
      <c r="A24" s="14">
        <v>0</v>
      </c>
      <c r="B24" s="21" t="s">
        <v>12</v>
      </c>
      <c r="C24" s="21" t="s">
        <v>43</v>
      </c>
      <c r="D24" s="15" t="s">
        <v>44</v>
      </c>
      <c r="E24" s="16">
        <v>17260</v>
      </c>
      <c r="F24" s="16">
        <v>17260</v>
      </c>
      <c r="G24" s="16">
        <v>8064</v>
      </c>
      <c r="H24" s="16">
        <v>2363.85</v>
      </c>
      <c r="I24" s="17">
        <f t="shared" si="0"/>
        <v>-5700.15</v>
      </c>
      <c r="J24" s="17">
        <f t="shared" si="1"/>
        <v>29.313616071428573</v>
      </c>
    </row>
    <row r="25" spans="1:10" ht="25.5" x14ac:dyDescent="0.2">
      <c r="A25" s="14">
        <v>1</v>
      </c>
      <c r="B25" s="21" t="s">
        <v>12</v>
      </c>
      <c r="C25" s="21" t="s">
        <v>45</v>
      </c>
      <c r="D25" s="15" t="s">
        <v>46</v>
      </c>
      <c r="E25" s="16">
        <v>56954</v>
      </c>
      <c r="F25" s="16">
        <v>56954</v>
      </c>
      <c r="G25" s="16">
        <v>27296</v>
      </c>
      <c r="H25" s="16">
        <v>8006</v>
      </c>
      <c r="I25" s="17">
        <f t="shared" si="0"/>
        <v>-19290</v>
      </c>
      <c r="J25" s="17">
        <f t="shared" si="1"/>
        <v>29.330304806565067</v>
      </c>
    </row>
    <row r="26" spans="1:10" x14ac:dyDescent="0.2">
      <c r="A26" s="14">
        <v>0</v>
      </c>
      <c r="B26" s="21" t="s">
        <v>12</v>
      </c>
      <c r="C26" s="21" t="s">
        <v>47</v>
      </c>
      <c r="D26" s="15" t="s">
        <v>44</v>
      </c>
      <c r="E26" s="16">
        <v>56954</v>
      </c>
      <c r="F26" s="16">
        <v>56954</v>
      </c>
      <c r="G26" s="16">
        <v>27296</v>
      </c>
      <c r="H26" s="16">
        <v>8006</v>
      </c>
      <c r="I26" s="17">
        <f t="shared" si="0"/>
        <v>-19290</v>
      </c>
      <c r="J26" s="17">
        <f t="shared" si="1"/>
        <v>29.330304806565067</v>
      </c>
    </row>
    <row r="27" spans="1:10" ht="25.5" x14ac:dyDescent="0.2">
      <c r="A27" s="14">
        <v>1</v>
      </c>
      <c r="B27" s="21" t="s">
        <v>12</v>
      </c>
      <c r="C27" s="21" t="s">
        <v>48</v>
      </c>
      <c r="D27" s="15" t="s">
        <v>49</v>
      </c>
      <c r="E27" s="16">
        <v>85084</v>
      </c>
      <c r="F27" s="16">
        <v>85084</v>
      </c>
      <c r="G27" s="16">
        <v>41100</v>
      </c>
      <c r="H27" s="16">
        <v>29085.78</v>
      </c>
      <c r="I27" s="17">
        <f t="shared" si="0"/>
        <v>-12014.220000000001</v>
      </c>
      <c r="J27" s="17">
        <f t="shared" si="1"/>
        <v>70.768321167883215</v>
      </c>
    </row>
    <row r="28" spans="1:10" ht="63.75" x14ac:dyDescent="0.2">
      <c r="A28" s="14">
        <v>0</v>
      </c>
      <c r="B28" s="21" t="s">
        <v>12</v>
      </c>
      <c r="C28" s="21" t="s">
        <v>50</v>
      </c>
      <c r="D28" s="15" t="s">
        <v>51</v>
      </c>
      <c r="E28" s="16">
        <v>0</v>
      </c>
      <c r="F28" s="16">
        <v>2556</v>
      </c>
      <c r="G28" s="16">
        <v>1234</v>
      </c>
      <c r="H28" s="16">
        <v>967.78</v>
      </c>
      <c r="I28" s="17">
        <f t="shared" si="0"/>
        <v>-266.22000000000003</v>
      </c>
      <c r="J28" s="17">
        <f t="shared" si="1"/>
        <v>78.426256077795784</v>
      </c>
    </row>
    <row r="29" spans="1:10" ht="51" x14ac:dyDescent="0.2">
      <c r="A29" s="14">
        <v>0</v>
      </c>
      <c r="B29" s="21" t="s">
        <v>12</v>
      </c>
      <c r="C29" s="21" t="s">
        <v>52</v>
      </c>
      <c r="D29" s="15" t="s">
        <v>53</v>
      </c>
      <c r="E29" s="16">
        <v>0</v>
      </c>
      <c r="F29" s="16">
        <v>82528</v>
      </c>
      <c r="G29" s="16">
        <v>39866</v>
      </c>
      <c r="H29" s="16">
        <v>28118</v>
      </c>
      <c r="I29" s="17">
        <f t="shared" si="0"/>
        <v>-11748</v>
      </c>
      <c r="J29" s="17">
        <f t="shared" si="1"/>
        <v>70.531279787287417</v>
      </c>
    </row>
    <row r="30" spans="1:10" ht="25.5" x14ac:dyDescent="0.2">
      <c r="A30" s="14">
        <v>1</v>
      </c>
      <c r="B30" s="21" t="s">
        <v>12</v>
      </c>
      <c r="C30" s="21" t="s">
        <v>54</v>
      </c>
      <c r="D30" s="15" t="s">
        <v>55</v>
      </c>
      <c r="E30" s="16">
        <v>7301301</v>
      </c>
      <c r="F30" s="16">
        <v>7532955.6400000006</v>
      </c>
      <c r="G30" s="16">
        <v>2256782.02</v>
      </c>
      <c r="H30" s="16">
        <v>2221066.09</v>
      </c>
      <c r="I30" s="17">
        <f t="shared" si="0"/>
        <v>-35715.930000000168</v>
      </c>
      <c r="J30" s="17">
        <f t="shared" si="1"/>
        <v>98.417395668545765</v>
      </c>
    </row>
    <row r="31" spans="1:10" x14ac:dyDescent="0.2">
      <c r="A31" s="14">
        <v>1</v>
      </c>
      <c r="B31" s="21" t="s">
        <v>12</v>
      </c>
      <c r="C31" s="21" t="s">
        <v>56</v>
      </c>
      <c r="D31" s="15" t="s">
        <v>57</v>
      </c>
      <c r="E31" s="16">
        <v>2745982</v>
      </c>
      <c r="F31" s="16">
        <v>2977636.64</v>
      </c>
      <c r="G31" s="16">
        <v>791630.64</v>
      </c>
      <c r="H31" s="16">
        <v>767627.2</v>
      </c>
      <c r="I31" s="17">
        <f t="shared" si="0"/>
        <v>-24003.440000000061</v>
      </c>
      <c r="J31" s="17">
        <f t="shared" si="1"/>
        <v>96.967848541082233</v>
      </c>
    </row>
    <row r="32" spans="1:10" ht="38.25" x14ac:dyDescent="0.2">
      <c r="A32" s="14">
        <v>0</v>
      </c>
      <c r="B32" s="21" t="s">
        <v>12</v>
      </c>
      <c r="C32" s="21" t="s">
        <v>58</v>
      </c>
      <c r="D32" s="15" t="s">
        <v>59</v>
      </c>
      <c r="E32" s="16">
        <v>33860</v>
      </c>
      <c r="F32" s="16">
        <v>33860</v>
      </c>
      <c r="G32" s="16">
        <v>8280</v>
      </c>
      <c r="H32" s="16">
        <v>7095.6</v>
      </c>
      <c r="I32" s="17">
        <f t="shared" si="0"/>
        <v>-1184.3999999999996</v>
      </c>
      <c r="J32" s="17">
        <f t="shared" si="1"/>
        <v>85.695652173913047</v>
      </c>
    </row>
    <row r="33" spans="1:10" ht="38.25" x14ac:dyDescent="0.2">
      <c r="A33" s="14">
        <v>0</v>
      </c>
      <c r="B33" s="21" t="s">
        <v>12</v>
      </c>
      <c r="C33" s="21" t="s">
        <v>60</v>
      </c>
      <c r="D33" s="15" t="s">
        <v>61</v>
      </c>
      <c r="E33" s="16">
        <v>71756</v>
      </c>
      <c r="F33" s="16">
        <v>71756</v>
      </c>
      <c r="G33" s="16">
        <v>564</v>
      </c>
      <c r="H33" s="16">
        <v>26087.51</v>
      </c>
      <c r="I33" s="17">
        <f t="shared" si="0"/>
        <v>25523.51</v>
      </c>
      <c r="J33" s="17">
        <f t="shared" si="1"/>
        <v>4625.4450354609926</v>
      </c>
    </row>
    <row r="34" spans="1:10" ht="38.25" x14ac:dyDescent="0.2">
      <c r="A34" s="14">
        <v>0</v>
      </c>
      <c r="B34" s="21" t="s">
        <v>12</v>
      </c>
      <c r="C34" s="21" t="s">
        <v>62</v>
      </c>
      <c r="D34" s="15" t="s">
        <v>63</v>
      </c>
      <c r="E34" s="16">
        <v>198784</v>
      </c>
      <c r="F34" s="16">
        <v>198784</v>
      </c>
      <c r="G34" s="16">
        <v>89956</v>
      </c>
      <c r="H34" s="16">
        <v>93001.88</v>
      </c>
      <c r="I34" s="17">
        <f t="shared" si="0"/>
        <v>3045.8800000000047</v>
      </c>
      <c r="J34" s="17">
        <f t="shared" si="1"/>
        <v>103.38596647249767</v>
      </c>
    </row>
    <row r="35" spans="1:10" x14ac:dyDescent="0.2">
      <c r="A35" s="14">
        <v>0</v>
      </c>
      <c r="B35" s="21" t="s">
        <v>12</v>
      </c>
      <c r="C35" s="21" t="s">
        <v>64</v>
      </c>
      <c r="D35" s="15" t="s">
        <v>65</v>
      </c>
      <c r="E35" s="16">
        <v>411414</v>
      </c>
      <c r="F35" s="16">
        <v>411414</v>
      </c>
      <c r="G35" s="16">
        <v>204836</v>
      </c>
      <c r="H35" s="16">
        <v>192028.37</v>
      </c>
      <c r="I35" s="17">
        <f t="shared" si="0"/>
        <v>-12807.630000000005</v>
      </c>
      <c r="J35" s="17">
        <f t="shared" si="1"/>
        <v>93.747373508562944</v>
      </c>
    </row>
    <row r="36" spans="1:10" x14ac:dyDescent="0.2">
      <c r="A36" s="14">
        <v>0</v>
      </c>
      <c r="B36" s="21" t="s">
        <v>12</v>
      </c>
      <c r="C36" s="21" t="s">
        <v>66</v>
      </c>
      <c r="D36" s="15" t="s">
        <v>67</v>
      </c>
      <c r="E36" s="16">
        <v>245346</v>
      </c>
      <c r="F36" s="16">
        <v>477000.64</v>
      </c>
      <c r="G36" s="16">
        <v>361106.64</v>
      </c>
      <c r="H36" s="16">
        <v>366172.11</v>
      </c>
      <c r="I36" s="17">
        <f t="shared" si="0"/>
        <v>5065.4699999999721</v>
      </c>
      <c r="J36" s="17">
        <f t="shared" si="1"/>
        <v>101.40276290682442</v>
      </c>
    </row>
    <row r="37" spans="1:10" x14ac:dyDescent="0.2">
      <c r="A37" s="14">
        <v>0</v>
      </c>
      <c r="B37" s="21" t="s">
        <v>12</v>
      </c>
      <c r="C37" s="21" t="s">
        <v>68</v>
      </c>
      <c r="D37" s="15" t="s">
        <v>69</v>
      </c>
      <c r="E37" s="16">
        <v>1613000</v>
      </c>
      <c r="F37" s="16">
        <v>1613000</v>
      </c>
      <c r="G37" s="16">
        <v>65976</v>
      </c>
      <c r="H37" s="16">
        <v>34265.61</v>
      </c>
      <c r="I37" s="17">
        <f t="shared" si="0"/>
        <v>-31710.39</v>
      </c>
      <c r="J37" s="17">
        <f t="shared" si="1"/>
        <v>51.936476900691162</v>
      </c>
    </row>
    <row r="38" spans="1:10" x14ac:dyDescent="0.2">
      <c r="A38" s="14">
        <v>0</v>
      </c>
      <c r="B38" s="21" t="s">
        <v>12</v>
      </c>
      <c r="C38" s="21" t="s">
        <v>70</v>
      </c>
      <c r="D38" s="15" t="s">
        <v>71</v>
      </c>
      <c r="E38" s="16">
        <v>154822</v>
      </c>
      <c r="F38" s="16">
        <v>154822</v>
      </c>
      <c r="G38" s="16">
        <v>60912</v>
      </c>
      <c r="H38" s="16">
        <v>48976.12</v>
      </c>
      <c r="I38" s="17">
        <f t="shared" si="0"/>
        <v>-11935.879999999997</v>
      </c>
      <c r="J38" s="17">
        <f t="shared" si="1"/>
        <v>80.404714998686629</v>
      </c>
    </row>
    <row r="39" spans="1:10" x14ac:dyDescent="0.2">
      <c r="A39" s="14">
        <v>0</v>
      </c>
      <c r="B39" s="21" t="s">
        <v>12</v>
      </c>
      <c r="C39" s="21" t="s">
        <v>72</v>
      </c>
      <c r="D39" s="15" t="s">
        <v>73</v>
      </c>
      <c r="E39" s="16">
        <v>17000</v>
      </c>
      <c r="F39" s="16">
        <v>17000</v>
      </c>
      <c r="G39" s="16">
        <v>0</v>
      </c>
      <c r="H39" s="16">
        <v>0</v>
      </c>
      <c r="I39" s="17">
        <f t="shared" si="0"/>
        <v>0</v>
      </c>
      <c r="J39" s="17">
        <f t="shared" si="1"/>
        <v>0</v>
      </c>
    </row>
    <row r="40" spans="1:10" x14ac:dyDescent="0.2">
      <c r="A40" s="14">
        <v>1</v>
      </c>
      <c r="B40" s="21" t="s">
        <v>12</v>
      </c>
      <c r="C40" s="21" t="s">
        <v>74</v>
      </c>
      <c r="D40" s="15" t="s">
        <v>75</v>
      </c>
      <c r="E40" s="16">
        <v>4555319</v>
      </c>
      <c r="F40" s="16">
        <v>4555319</v>
      </c>
      <c r="G40" s="16">
        <v>1465151.38</v>
      </c>
      <c r="H40" s="16">
        <v>1453438.89</v>
      </c>
      <c r="I40" s="17">
        <f t="shared" si="0"/>
        <v>-11712.489999999991</v>
      </c>
      <c r="J40" s="17">
        <f t="shared" si="1"/>
        <v>99.200595231326886</v>
      </c>
    </row>
    <row r="41" spans="1:10" x14ac:dyDescent="0.2">
      <c r="A41" s="14">
        <v>0</v>
      </c>
      <c r="B41" s="21" t="s">
        <v>12</v>
      </c>
      <c r="C41" s="21" t="s">
        <v>76</v>
      </c>
      <c r="D41" s="15" t="s">
        <v>77</v>
      </c>
      <c r="E41" s="16">
        <v>203680</v>
      </c>
      <c r="F41" s="16">
        <v>203680</v>
      </c>
      <c r="G41" s="16">
        <v>83584</v>
      </c>
      <c r="H41" s="16">
        <v>73980.479999999996</v>
      </c>
      <c r="I41" s="17">
        <f t="shared" ref="I41:I72" si="2">H41-G41</f>
        <v>-9603.5200000000041</v>
      </c>
      <c r="J41" s="17">
        <f t="shared" ref="J41:J72" si="3">IF(G41=0,0,H41/G41*100)</f>
        <v>88.510336906584982</v>
      </c>
    </row>
    <row r="42" spans="1:10" x14ac:dyDescent="0.2">
      <c r="A42" s="14">
        <v>0</v>
      </c>
      <c r="B42" s="21" t="s">
        <v>12</v>
      </c>
      <c r="C42" s="21" t="s">
        <v>78</v>
      </c>
      <c r="D42" s="15" t="s">
        <v>79</v>
      </c>
      <c r="E42" s="16">
        <v>2688882</v>
      </c>
      <c r="F42" s="16">
        <v>2688882</v>
      </c>
      <c r="G42" s="16">
        <v>1137358.3799999999</v>
      </c>
      <c r="H42" s="16">
        <v>1135053.22</v>
      </c>
      <c r="I42" s="17">
        <f t="shared" si="2"/>
        <v>-2305.1599999999162</v>
      </c>
      <c r="J42" s="17">
        <f t="shared" si="3"/>
        <v>99.79732333796143</v>
      </c>
    </row>
    <row r="43" spans="1:10" ht="51" x14ac:dyDescent="0.2">
      <c r="A43" s="14">
        <v>0</v>
      </c>
      <c r="B43" s="21" t="s">
        <v>12</v>
      </c>
      <c r="C43" s="21" t="s">
        <v>80</v>
      </c>
      <c r="D43" s="15" t="s">
        <v>81</v>
      </c>
      <c r="E43" s="16">
        <v>1662757</v>
      </c>
      <c r="F43" s="16">
        <v>1662757</v>
      </c>
      <c r="G43" s="16">
        <v>244209</v>
      </c>
      <c r="H43" s="16">
        <v>244405.19</v>
      </c>
      <c r="I43" s="17">
        <f t="shared" si="2"/>
        <v>196.19000000000233</v>
      </c>
      <c r="J43" s="17">
        <f t="shared" si="3"/>
        <v>100.08033692451957</v>
      </c>
    </row>
    <row r="44" spans="1:10" x14ac:dyDescent="0.2">
      <c r="A44" s="14">
        <v>1</v>
      </c>
      <c r="B44" s="21" t="s">
        <v>12</v>
      </c>
      <c r="C44" s="21" t="s">
        <v>82</v>
      </c>
      <c r="D44" s="15" t="s">
        <v>83</v>
      </c>
      <c r="E44" s="16">
        <v>131907</v>
      </c>
      <c r="F44" s="16">
        <v>131907</v>
      </c>
      <c r="G44" s="16">
        <v>64024</v>
      </c>
      <c r="H44" s="16">
        <v>35890.730000000003</v>
      </c>
      <c r="I44" s="17">
        <f t="shared" si="2"/>
        <v>-28133.269999999997</v>
      </c>
      <c r="J44" s="17">
        <f t="shared" si="3"/>
        <v>56.058243783581162</v>
      </c>
    </row>
    <row r="45" spans="1:10" x14ac:dyDescent="0.2">
      <c r="A45" s="14">
        <v>1</v>
      </c>
      <c r="B45" s="21" t="s">
        <v>12</v>
      </c>
      <c r="C45" s="21" t="s">
        <v>84</v>
      </c>
      <c r="D45" s="15" t="s">
        <v>85</v>
      </c>
      <c r="E45" s="16">
        <v>41000</v>
      </c>
      <c r="F45" s="16">
        <v>41000</v>
      </c>
      <c r="G45" s="16">
        <v>18998</v>
      </c>
      <c r="H45" s="16">
        <v>20850</v>
      </c>
      <c r="I45" s="17">
        <f t="shared" si="2"/>
        <v>1852</v>
      </c>
      <c r="J45" s="17">
        <f t="shared" si="3"/>
        <v>109.74839456784923</v>
      </c>
    </row>
    <row r="46" spans="1:10" x14ac:dyDescent="0.2">
      <c r="A46" s="14">
        <v>1</v>
      </c>
      <c r="B46" s="21" t="s">
        <v>12</v>
      </c>
      <c r="C46" s="21" t="s">
        <v>86</v>
      </c>
      <c r="D46" s="15" t="s">
        <v>87</v>
      </c>
      <c r="E46" s="16">
        <v>41000</v>
      </c>
      <c r="F46" s="16">
        <v>41000</v>
      </c>
      <c r="G46" s="16">
        <v>18998</v>
      </c>
      <c r="H46" s="16">
        <v>20850</v>
      </c>
      <c r="I46" s="17">
        <f t="shared" si="2"/>
        <v>1852</v>
      </c>
      <c r="J46" s="17">
        <f t="shared" si="3"/>
        <v>109.74839456784923</v>
      </c>
    </row>
    <row r="47" spans="1:10" x14ac:dyDescent="0.2">
      <c r="A47" s="14">
        <v>0</v>
      </c>
      <c r="B47" s="21" t="s">
        <v>12</v>
      </c>
      <c r="C47" s="21" t="s">
        <v>88</v>
      </c>
      <c r="D47" s="15" t="s">
        <v>89</v>
      </c>
      <c r="E47" s="16">
        <v>20000</v>
      </c>
      <c r="F47" s="16">
        <v>20000</v>
      </c>
      <c r="G47" s="16">
        <v>8498</v>
      </c>
      <c r="H47" s="16">
        <v>850</v>
      </c>
      <c r="I47" s="17">
        <f t="shared" si="2"/>
        <v>-7648</v>
      </c>
      <c r="J47" s="17">
        <f t="shared" si="3"/>
        <v>10.002353494939985</v>
      </c>
    </row>
    <row r="48" spans="1:10" ht="38.25" x14ac:dyDescent="0.2">
      <c r="A48" s="14">
        <v>0</v>
      </c>
      <c r="B48" s="21" t="s">
        <v>12</v>
      </c>
      <c r="C48" s="21" t="s">
        <v>90</v>
      </c>
      <c r="D48" s="15" t="s">
        <v>91</v>
      </c>
      <c r="E48" s="16">
        <v>21000</v>
      </c>
      <c r="F48" s="16">
        <v>21000</v>
      </c>
      <c r="G48" s="16">
        <v>10500</v>
      </c>
      <c r="H48" s="16">
        <v>20000</v>
      </c>
      <c r="I48" s="17">
        <f t="shared" si="2"/>
        <v>9500</v>
      </c>
      <c r="J48" s="17">
        <f t="shared" si="3"/>
        <v>190.47619047619045</v>
      </c>
    </row>
    <row r="49" spans="1:10" ht="25.5" x14ac:dyDescent="0.2">
      <c r="A49" s="14">
        <v>1</v>
      </c>
      <c r="B49" s="21" t="s">
        <v>12</v>
      </c>
      <c r="C49" s="21" t="s">
        <v>92</v>
      </c>
      <c r="D49" s="15" t="s">
        <v>93</v>
      </c>
      <c r="E49" s="16">
        <v>59907</v>
      </c>
      <c r="F49" s="16">
        <v>59907</v>
      </c>
      <c r="G49" s="16">
        <v>29626</v>
      </c>
      <c r="H49" s="16">
        <v>10495.699999999999</v>
      </c>
      <c r="I49" s="17">
        <f t="shared" si="2"/>
        <v>-19130.300000000003</v>
      </c>
      <c r="J49" s="17">
        <f t="shared" si="3"/>
        <v>35.427327347600077</v>
      </c>
    </row>
    <row r="50" spans="1:10" x14ac:dyDescent="0.2">
      <c r="A50" s="14">
        <v>1</v>
      </c>
      <c r="B50" s="21" t="s">
        <v>12</v>
      </c>
      <c r="C50" s="21" t="s">
        <v>94</v>
      </c>
      <c r="D50" s="15" t="s">
        <v>95</v>
      </c>
      <c r="E50" s="16">
        <v>59400</v>
      </c>
      <c r="F50" s="16">
        <v>59400</v>
      </c>
      <c r="G50" s="16">
        <v>29326</v>
      </c>
      <c r="H50" s="16">
        <v>10429.099999999999</v>
      </c>
      <c r="I50" s="17">
        <f t="shared" si="2"/>
        <v>-18896.900000000001</v>
      </c>
      <c r="J50" s="17">
        <f t="shared" si="3"/>
        <v>35.562640660165037</v>
      </c>
    </row>
    <row r="51" spans="1:10" ht="38.25" x14ac:dyDescent="0.2">
      <c r="A51" s="14">
        <v>0</v>
      </c>
      <c r="B51" s="21" t="s">
        <v>12</v>
      </c>
      <c r="C51" s="21" t="s">
        <v>96</v>
      </c>
      <c r="D51" s="15" t="s">
        <v>97</v>
      </c>
      <c r="E51" s="16">
        <v>12500</v>
      </c>
      <c r="F51" s="16">
        <v>12500</v>
      </c>
      <c r="G51" s="16">
        <v>6126</v>
      </c>
      <c r="H51" s="16">
        <v>1982.2</v>
      </c>
      <c r="I51" s="17">
        <f t="shared" si="2"/>
        <v>-4143.8</v>
      </c>
      <c r="J51" s="17">
        <f t="shared" si="3"/>
        <v>32.357166176950699</v>
      </c>
    </row>
    <row r="52" spans="1:10" x14ac:dyDescent="0.2">
      <c r="A52" s="14">
        <v>0</v>
      </c>
      <c r="B52" s="21" t="s">
        <v>12</v>
      </c>
      <c r="C52" s="21" t="s">
        <v>98</v>
      </c>
      <c r="D52" s="15" t="s">
        <v>99</v>
      </c>
      <c r="E52" s="16">
        <v>11500</v>
      </c>
      <c r="F52" s="16">
        <v>11500</v>
      </c>
      <c r="G52" s="16">
        <v>5500</v>
      </c>
      <c r="H52" s="16">
        <v>4454.7</v>
      </c>
      <c r="I52" s="17">
        <f t="shared" si="2"/>
        <v>-1045.3000000000002</v>
      </c>
      <c r="J52" s="17">
        <f t="shared" si="3"/>
        <v>80.99454545454546</v>
      </c>
    </row>
    <row r="53" spans="1:10" ht="25.5" x14ac:dyDescent="0.2">
      <c r="A53" s="14">
        <v>0</v>
      </c>
      <c r="B53" s="21" t="s">
        <v>12</v>
      </c>
      <c r="C53" s="21" t="s">
        <v>100</v>
      </c>
      <c r="D53" s="15" t="s">
        <v>101</v>
      </c>
      <c r="E53" s="16">
        <v>35400</v>
      </c>
      <c r="F53" s="16">
        <v>35400</v>
      </c>
      <c r="G53" s="16">
        <v>17700</v>
      </c>
      <c r="H53" s="16">
        <v>3992.2</v>
      </c>
      <c r="I53" s="17">
        <f t="shared" si="2"/>
        <v>-13707.8</v>
      </c>
      <c r="J53" s="17">
        <f t="shared" si="3"/>
        <v>22.554802259887005</v>
      </c>
    </row>
    <row r="54" spans="1:10" x14ac:dyDescent="0.2">
      <c r="A54" s="14">
        <v>1</v>
      </c>
      <c r="B54" s="21" t="s">
        <v>12</v>
      </c>
      <c r="C54" s="21" t="s">
        <v>102</v>
      </c>
      <c r="D54" s="15" t="s">
        <v>103</v>
      </c>
      <c r="E54" s="16">
        <v>507</v>
      </c>
      <c r="F54" s="16">
        <v>507</v>
      </c>
      <c r="G54" s="16">
        <v>300</v>
      </c>
      <c r="H54" s="16">
        <v>66.599999999999994</v>
      </c>
      <c r="I54" s="17">
        <f t="shared" si="2"/>
        <v>-233.4</v>
      </c>
      <c r="J54" s="17">
        <f t="shared" si="3"/>
        <v>22.199999999999996</v>
      </c>
    </row>
    <row r="55" spans="1:10" ht="38.25" x14ac:dyDescent="0.2">
      <c r="A55" s="14">
        <v>0</v>
      </c>
      <c r="B55" s="21" t="s">
        <v>12</v>
      </c>
      <c r="C55" s="21" t="s">
        <v>104</v>
      </c>
      <c r="D55" s="15" t="s">
        <v>105</v>
      </c>
      <c r="E55" s="16">
        <v>507</v>
      </c>
      <c r="F55" s="16">
        <v>507</v>
      </c>
      <c r="G55" s="16">
        <v>300</v>
      </c>
      <c r="H55" s="16">
        <v>66.599999999999994</v>
      </c>
      <c r="I55" s="17">
        <f t="shared" si="2"/>
        <v>-233.4</v>
      </c>
      <c r="J55" s="17">
        <f t="shared" si="3"/>
        <v>22.199999999999996</v>
      </c>
    </row>
    <row r="56" spans="1:10" x14ac:dyDescent="0.2">
      <c r="A56" s="14">
        <v>1</v>
      </c>
      <c r="B56" s="21" t="s">
        <v>12</v>
      </c>
      <c r="C56" s="21" t="s">
        <v>106</v>
      </c>
      <c r="D56" s="15" t="s">
        <v>107</v>
      </c>
      <c r="E56" s="16">
        <v>31000</v>
      </c>
      <c r="F56" s="16">
        <v>31000</v>
      </c>
      <c r="G56" s="16">
        <v>15400</v>
      </c>
      <c r="H56" s="16">
        <v>4545.03</v>
      </c>
      <c r="I56" s="17">
        <f t="shared" si="2"/>
        <v>-10854.970000000001</v>
      </c>
      <c r="J56" s="17">
        <f t="shared" si="3"/>
        <v>29.513181818181817</v>
      </c>
    </row>
    <row r="57" spans="1:10" x14ac:dyDescent="0.2">
      <c r="A57" s="14">
        <v>1</v>
      </c>
      <c r="B57" s="21" t="s">
        <v>12</v>
      </c>
      <c r="C57" s="21" t="s">
        <v>108</v>
      </c>
      <c r="D57" s="15" t="s">
        <v>87</v>
      </c>
      <c r="E57" s="16">
        <v>31000</v>
      </c>
      <c r="F57" s="16">
        <v>31000</v>
      </c>
      <c r="G57" s="16">
        <v>15400</v>
      </c>
      <c r="H57" s="16">
        <v>4545.03</v>
      </c>
      <c r="I57" s="17">
        <f t="shared" si="2"/>
        <v>-10854.970000000001</v>
      </c>
      <c r="J57" s="17">
        <f t="shared" si="3"/>
        <v>29.513181818181817</v>
      </c>
    </row>
    <row r="58" spans="1:10" x14ac:dyDescent="0.2">
      <c r="A58" s="14">
        <v>0</v>
      </c>
      <c r="B58" s="21" t="s">
        <v>12</v>
      </c>
      <c r="C58" s="21" t="s">
        <v>109</v>
      </c>
      <c r="D58" s="15" t="s">
        <v>87</v>
      </c>
      <c r="E58" s="16">
        <v>31000</v>
      </c>
      <c r="F58" s="16">
        <v>31000</v>
      </c>
      <c r="G58" s="16">
        <v>15400</v>
      </c>
      <c r="H58" s="16">
        <v>4545.03</v>
      </c>
      <c r="I58" s="17">
        <f t="shared" si="2"/>
        <v>-10854.970000000001</v>
      </c>
      <c r="J58" s="17">
        <f t="shared" si="3"/>
        <v>29.513181818181817</v>
      </c>
    </row>
    <row r="59" spans="1:10" x14ac:dyDescent="0.2">
      <c r="A59" s="14">
        <v>1</v>
      </c>
      <c r="B59" s="21" t="s">
        <v>12</v>
      </c>
      <c r="C59" s="21" t="s">
        <v>110</v>
      </c>
      <c r="D59" s="15" t="s">
        <v>111</v>
      </c>
      <c r="E59" s="16">
        <v>29938171</v>
      </c>
      <c r="F59" s="16">
        <v>28614067.010000002</v>
      </c>
      <c r="G59" s="16">
        <v>16815239.010000002</v>
      </c>
      <c r="H59" s="16">
        <v>16809792.010000002</v>
      </c>
      <c r="I59" s="17">
        <f t="shared" si="2"/>
        <v>-5447</v>
      </c>
      <c r="J59" s="17">
        <f t="shared" si="3"/>
        <v>99.967606764335841</v>
      </c>
    </row>
    <row r="60" spans="1:10" x14ac:dyDescent="0.2">
      <c r="A60" s="14">
        <v>1</v>
      </c>
      <c r="B60" s="21" t="s">
        <v>12</v>
      </c>
      <c r="C60" s="21" t="s">
        <v>112</v>
      </c>
      <c r="D60" s="15" t="s">
        <v>113</v>
      </c>
      <c r="E60" s="16">
        <v>29938171</v>
      </c>
      <c r="F60" s="16">
        <v>28614067.010000002</v>
      </c>
      <c r="G60" s="16">
        <v>16815239.010000002</v>
      </c>
      <c r="H60" s="16">
        <v>16809792.010000002</v>
      </c>
      <c r="I60" s="17">
        <f t="shared" si="2"/>
        <v>-5447</v>
      </c>
      <c r="J60" s="17">
        <f t="shared" si="3"/>
        <v>99.967606764335841</v>
      </c>
    </row>
    <row r="61" spans="1:10" x14ac:dyDescent="0.2">
      <c r="A61" s="14">
        <v>1</v>
      </c>
      <c r="B61" s="21" t="s">
        <v>12</v>
      </c>
      <c r="C61" s="21" t="s">
        <v>114</v>
      </c>
      <c r="D61" s="15" t="s">
        <v>115</v>
      </c>
      <c r="E61" s="16">
        <v>9740200</v>
      </c>
      <c r="F61" s="16">
        <v>9740200</v>
      </c>
      <c r="G61" s="16">
        <v>4870200</v>
      </c>
      <c r="H61" s="16">
        <v>4870200</v>
      </c>
      <c r="I61" s="17">
        <f t="shared" si="2"/>
        <v>0</v>
      </c>
      <c r="J61" s="17">
        <f t="shared" si="3"/>
        <v>100</v>
      </c>
    </row>
    <row r="62" spans="1:10" x14ac:dyDescent="0.2">
      <c r="A62" s="14">
        <v>0</v>
      </c>
      <c r="B62" s="21" t="s">
        <v>12</v>
      </c>
      <c r="C62" s="21" t="s">
        <v>116</v>
      </c>
      <c r="D62" s="15" t="s">
        <v>117</v>
      </c>
      <c r="E62" s="16">
        <v>9740200</v>
      </c>
      <c r="F62" s="16">
        <v>9740200</v>
      </c>
      <c r="G62" s="16">
        <v>4870200</v>
      </c>
      <c r="H62" s="16">
        <v>4870200</v>
      </c>
      <c r="I62" s="17">
        <f t="shared" si="2"/>
        <v>0</v>
      </c>
      <c r="J62" s="17">
        <f t="shared" si="3"/>
        <v>100</v>
      </c>
    </row>
    <row r="63" spans="1:10" x14ac:dyDescent="0.2">
      <c r="A63" s="14">
        <v>1</v>
      </c>
      <c r="B63" s="21" t="s">
        <v>12</v>
      </c>
      <c r="C63" s="21" t="s">
        <v>118</v>
      </c>
      <c r="D63" s="15" t="s">
        <v>119</v>
      </c>
      <c r="E63" s="16">
        <v>19432700</v>
      </c>
      <c r="F63" s="16">
        <v>17489400</v>
      </c>
      <c r="G63" s="16">
        <v>10943400</v>
      </c>
      <c r="H63" s="16">
        <v>10943400</v>
      </c>
      <c r="I63" s="17">
        <f t="shared" si="2"/>
        <v>0</v>
      </c>
      <c r="J63" s="17">
        <f t="shared" si="3"/>
        <v>100</v>
      </c>
    </row>
    <row r="64" spans="1:10" ht="25.5" x14ac:dyDescent="0.2">
      <c r="A64" s="14">
        <v>0</v>
      </c>
      <c r="B64" s="21" t="s">
        <v>12</v>
      </c>
      <c r="C64" s="21" t="s">
        <v>120</v>
      </c>
      <c r="D64" s="15" t="s">
        <v>121</v>
      </c>
      <c r="E64" s="16">
        <v>19432700</v>
      </c>
      <c r="F64" s="16">
        <v>17489400</v>
      </c>
      <c r="G64" s="16">
        <v>10943400</v>
      </c>
      <c r="H64" s="16">
        <v>10943400</v>
      </c>
      <c r="I64" s="17">
        <f t="shared" si="2"/>
        <v>0</v>
      </c>
      <c r="J64" s="17">
        <f t="shared" si="3"/>
        <v>100</v>
      </c>
    </row>
    <row r="65" spans="1:10" x14ac:dyDescent="0.2">
      <c r="A65" s="14">
        <v>1</v>
      </c>
      <c r="B65" s="21" t="s">
        <v>12</v>
      </c>
      <c r="C65" s="21" t="s">
        <v>122</v>
      </c>
      <c r="D65" s="15" t="s">
        <v>123</v>
      </c>
      <c r="E65" s="16">
        <v>714800</v>
      </c>
      <c r="F65" s="16">
        <v>1338156.01</v>
      </c>
      <c r="G65" s="16">
        <v>980758.01</v>
      </c>
      <c r="H65" s="16">
        <v>980758.01</v>
      </c>
      <c r="I65" s="17">
        <f t="shared" si="2"/>
        <v>0</v>
      </c>
      <c r="J65" s="17">
        <f t="shared" si="3"/>
        <v>100</v>
      </c>
    </row>
    <row r="66" spans="1:10" ht="51" x14ac:dyDescent="0.2">
      <c r="A66" s="14">
        <v>0</v>
      </c>
      <c r="B66" s="21" t="s">
        <v>12</v>
      </c>
      <c r="C66" s="21" t="s">
        <v>124</v>
      </c>
      <c r="D66" s="15" t="s">
        <v>125</v>
      </c>
      <c r="E66" s="16">
        <v>714800</v>
      </c>
      <c r="F66" s="16">
        <v>714800</v>
      </c>
      <c r="G66" s="16">
        <v>357402</v>
      </c>
      <c r="H66" s="16">
        <v>357402</v>
      </c>
      <c r="I66" s="17">
        <f t="shared" si="2"/>
        <v>0</v>
      </c>
      <c r="J66" s="17">
        <f t="shared" si="3"/>
        <v>100</v>
      </c>
    </row>
    <row r="67" spans="1:10" ht="63.75" x14ac:dyDescent="0.2">
      <c r="A67" s="14">
        <v>0</v>
      </c>
      <c r="B67" s="21" t="s">
        <v>12</v>
      </c>
      <c r="C67" s="21" t="s">
        <v>126</v>
      </c>
      <c r="D67" s="15" t="s">
        <v>127</v>
      </c>
      <c r="E67" s="16">
        <v>0</v>
      </c>
      <c r="F67" s="16">
        <v>623356.01</v>
      </c>
      <c r="G67" s="16">
        <v>623356.01</v>
      </c>
      <c r="H67" s="16">
        <v>623356.01</v>
      </c>
      <c r="I67" s="17">
        <f t="shared" si="2"/>
        <v>0</v>
      </c>
      <c r="J67" s="17">
        <f t="shared" si="3"/>
        <v>100</v>
      </c>
    </row>
    <row r="68" spans="1:10" x14ac:dyDescent="0.2">
      <c r="A68" s="14">
        <v>1</v>
      </c>
      <c r="B68" s="21" t="s">
        <v>12</v>
      </c>
      <c r="C68" s="21" t="s">
        <v>128</v>
      </c>
      <c r="D68" s="15" t="s">
        <v>129</v>
      </c>
      <c r="E68" s="16">
        <v>50471</v>
      </c>
      <c r="F68" s="16">
        <v>46311</v>
      </c>
      <c r="G68" s="16">
        <v>20881</v>
      </c>
      <c r="H68" s="16">
        <v>15434</v>
      </c>
      <c r="I68" s="17">
        <f t="shared" si="2"/>
        <v>-5447</v>
      </c>
      <c r="J68" s="17">
        <f t="shared" si="3"/>
        <v>73.914084574493558</v>
      </c>
    </row>
    <row r="69" spans="1:10" ht="38.25" x14ac:dyDescent="0.2">
      <c r="A69" s="14">
        <v>0</v>
      </c>
      <c r="B69" s="21" t="s">
        <v>12</v>
      </c>
      <c r="C69" s="21" t="s">
        <v>130</v>
      </c>
      <c r="D69" s="15" t="s">
        <v>131</v>
      </c>
      <c r="E69" s="16">
        <v>41645</v>
      </c>
      <c r="F69" s="16">
        <v>37485</v>
      </c>
      <c r="G69" s="16">
        <v>16471</v>
      </c>
      <c r="H69" s="16">
        <v>13229</v>
      </c>
      <c r="I69" s="17">
        <f t="shared" si="2"/>
        <v>-3242</v>
      </c>
      <c r="J69" s="17">
        <f t="shared" si="3"/>
        <v>80.316920648412363</v>
      </c>
    </row>
    <row r="70" spans="1:10" x14ac:dyDescent="0.2">
      <c r="A70" s="14">
        <v>0</v>
      </c>
      <c r="B70" s="21" t="s">
        <v>12</v>
      </c>
      <c r="C70" s="21" t="s">
        <v>132</v>
      </c>
      <c r="D70" s="15" t="s">
        <v>133</v>
      </c>
      <c r="E70" s="16">
        <v>8826</v>
      </c>
      <c r="F70" s="16">
        <v>8826</v>
      </c>
      <c r="G70" s="16">
        <v>4410</v>
      </c>
      <c r="H70" s="16">
        <v>2205</v>
      </c>
      <c r="I70" s="17">
        <f t="shared" si="2"/>
        <v>-2205</v>
      </c>
      <c r="J70" s="17">
        <f t="shared" si="3"/>
        <v>50</v>
      </c>
    </row>
    <row r="71" spans="1:10" x14ac:dyDescent="0.2">
      <c r="A71" s="14">
        <v>1</v>
      </c>
      <c r="B71" s="21"/>
      <c r="C71" s="21" t="s">
        <v>134</v>
      </c>
      <c r="D71" s="15" t="s">
        <v>135</v>
      </c>
      <c r="E71" s="16">
        <v>16946431</v>
      </c>
      <c r="F71" s="16">
        <v>16946431</v>
      </c>
      <c r="G71" s="16">
        <v>6042745.3799999999</v>
      </c>
      <c r="H71" s="16">
        <v>6422237.9000000013</v>
      </c>
      <c r="I71" s="17">
        <f t="shared" si="2"/>
        <v>379492.52000000142</v>
      </c>
      <c r="J71" s="17">
        <f t="shared" si="3"/>
        <v>106.28013421277072</v>
      </c>
    </row>
    <row r="72" spans="1:10" x14ac:dyDescent="0.2">
      <c r="A72" s="14">
        <v>1</v>
      </c>
      <c r="B72" s="21"/>
      <c r="C72" s="21" t="s">
        <v>134</v>
      </c>
      <c r="D72" s="15" t="s">
        <v>136</v>
      </c>
      <c r="E72" s="16">
        <v>46884602</v>
      </c>
      <c r="F72" s="16">
        <v>45560498.009999998</v>
      </c>
      <c r="G72" s="16">
        <v>22857984.390000001</v>
      </c>
      <c r="H72" s="16">
        <v>23232029.910000004</v>
      </c>
      <c r="I72" s="17">
        <f t="shared" si="2"/>
        <v>374045.52000000328</v>
      </c>
      <c r="J72" s="17">
        <f t="shared" si="3"/>
        <v>101.6363889029675</v>
      </c>
    </row>
    <row r="73" spans="1:10" ht="23.25" x14ac:dyDescent="0.35">
      <c r="B73" s="23" t="s">
        <v>0</v>
      </c>
      <c r="C73" s="24"/>
      <c r="D73" s="24"/>
      <c r="E73" s="24"/>
      <c r="F73" s="24"/>
      <c r="G73" s="24"/>
      <c r="H73" s="24"/>
      <c r="I73" s="24"/>
      <c r="J73" s="24"/>
    </row>
    <row r="74" spans="1:10" x14ac:dyDescent="0.2">
      <c r="B74" s="2"/>
      <c r="C74" s="2"/>
      <c r="D74" s="3"/>
      <c r="E74" s="6"/>
      <c r="F74" s="6"/>
      <c r="G74" s="6"/>
      <c r="H74" s="6"/>
      <c r="I74" s="6"/>
      <c r="J74" s="6"/>
    </row>
    <row r="75" spans="1:10" ht="18.75" x14ac:dyDescent="0.3">
      <c r="B75" s="25" t="s">
        <v>1</v>
      </c>
      <c r="C75" s="24"/>
      <c r="D75" s="24"/>
      <c r="E75" s="24"/>
      <c r="F75" s="24"/>
      <c r="G75" s="24"/>
      <c r="H75" s="24"/>
      <c r="I75" s="24"/>
      <c r="J75" s="24"/>
    </row>
    <row r="76" spans="1:10" x14ac:dyDescent="0.2">
      <c r="E76" s="7"/>
      <c r="J76" s="8" t="s">
        <v>2</v>
      </c>
    </row>
    <row r="77" spans="1:10" ht="28.5" customHeight="1" x14ac:dyDescent="0.2">
      <c r="A77" s="9"/>
      <c r="B77" s="10" t="s">
        <v>3</v>
      </c>
      <c r="C77" s="10" t="s">
        <v>4</v>
      </c>
      <c r="D77" s="11" t="s">
        <v>5</v>
      </c>
      <c r="E77" s="12" t="s">
        <v>6</v>
      </c>
      <c r="F77" s="12" t="s">
        <v>7</v>
      </c>
      <c r="G77" s="12" t="s">
        <v>8</v>
      </c>
      <c r="H77" s="13" t="s">
        <v>9</v>
      </c>
      <c r="I77" s="13" t="s">
        <v>10</v>
      </c>
      <c r="J77" s="13" t="s">
        <v>11</v>
      </c>
    </row>
    <row r="78" spans="1:10" x14ac:dyDescent="0.2">
      <c r="A78" s="9"/>
      <c r="B78" s="18">
        <v>1</v>
      </c>
      <c r="C78" s="18">
        <v>2</v>
      </c>
      <c r="D78" s="19">
        <v>3</v>
      </c>
      <c r="E78" s="18">
        <v>4</v>
      </c>
      <c r="F78" s="18">
        <v>5</v>
      </c>
      <c r="G78" s="18">
        <v>6</v>
      </c>
      <c r="H78" s="18">
        <v>7</v>
      </c>
      <c r="I78" s="18">
        <v>8</v>
      </c>
      <c r="J78" s="18">
        <v>9</v>
      </c>
    </row>
    <row r="79" spans="1:10" x14ac:dyDescent="0.2">
      <c r="A79" s="14">
        <v>1</v>
      </c>
      <c r="B79" s="21" t="s">
        <v>12</v>
      </c>
      <c r="C79" s="21" t="s">
        <v>13</v>
      </c>
      <c r="D79" s="15" t="s">
        <v>14</v>
      </c>
      <c r="E79" s="16">
        <v>14500</v>
      </c>
      <c r="F79" s="16">
        <v>14500</v>
      </c>
      <c r="G79" s="16">
        <v>6146</v>
      </c>
      <c r="H79" s="16">
        <v>5522.1100000000006</v>
      </c>
      <c r="I79" s="17">
        <f t="shared" ref="I79:I92" si="4">H79-G79</f>
        <v>-623.88999999999942</v>
      </c>
      <c r="J79" s="17">
        <f t="shared" ref="J79:J92" si="5">IF(G79=0,0,H79/G79*100)</f>
        <v>89.848844777090804</v>
      </c>
    </row>
    <row r="80" spans="1:10" x14ac:dyDescent="0.2">
      <c r="A80" s="14">
        <v>1</v>
      </c>
      <c r="B80" s="21" t="s">
        <v>12</v>
      </c>
      <c r="C80" s="21" t="s">
        <v>137</v>
      </c>
      <c r="D80" s="15" t="s">
        <v>138</v>
      </c>
      <c r="E80" s="16">
        <v>14500</v>
      </c>
      <c r="F80" s="16">
        <v>14500</v>
      </c>
      <c r="G80" s="16">
        <v>6146</v>
      </c>
      <c r="H80" s="16">
        <v>5522.1100000000006</v>
      </c>
      <c r="I80" s="17">
        <f t="shared" si="4"/>
        <v>-623.88999999999942</v>
      </c>
      <c r="J80" s="17">
        <f t="shared" si="5"/>
        <v>89.848844777090804</v>
      </c>
    </row>
    <row r="81" spans="1:10" x14ac:dyDescent="0.2">
      <c r="A81" s="14">
        <v>1</v>
      </c>
      <c r="B81" s="21" t="s">
        <v>12</v>
      </c>
      <c r="C81" s="21" t="s">
        <v>139</v>
      </c>
      <c r="D81" s="15" t="s">
        <v>140</v>
      </c>
      <c r="E81" s="16">
        <v>14500</v>
      </c>
      <c r="F81" s="16">
        <v>14500</v>
      </c>
      <c r="G81" s="16">
        <v>6146</v>
      </c>
      <c r="H81" s="16">
        <v>5522.1100000000006</v>
      </c>
      <c r="I81" s="17">
        <f t="shared" si="4"/>
        <v>-623.88999999999942</v>
      </c>
      <c r="J81" s="17">
        <f t="shared" si="5"/>
        <v>89.848844777090804</v>
      </c>
    </row>
    <row r="82" spans="1:10" ht="51" x14ac:dyDescent="0.2">
      <c r="A82" s="14">
        <v>0</v>
      </c>
      <c r="B82" s="21" t="s">
        <v>12</v>
      </c>
      <c r="C82" s="21" t="s">
        <v>141</v>
      </c>
      <c r="D82" s="15" t="s">
        <v>142</v>
      </c>
      <c r="E82" s="16">
        <v>11000</v>
      </c>
      <c r="F82" s="16">
        <v>11000</v>
      </c>
      <c r="G82" s="16">
        <v>4400</v>
      </c>
      <c r="H82" s="16">
        <v>4689.97</v>
      </c>
      <c r="I82" s="17">
        <f t="shared" si="4"/>
        <v>289.97000000000025</v>
      </c>
      <c r="J82" s="17">
        <f t="shared" si="5"/>
        <v>106.59022727272729</v>
      </c>
    </row>
    <row r="83" spans="1:10" ht="38.25" x14ac:dyDescent="0.2">
      <c r="A83" s="14">
        <v>0</v>
      </c>
      <c r="B83" s="21" t="s">
        <v>12</v>
      </c>
      <c r="C83" s="21" t="s">
        <v>143</v>
      </c>
      <c r="D83" s="15" t="s">
        <v>144</v>
      </c>
      <c r="E83" s="16">
        <v>3500</v>
      </c>
      <c r="F83" s="16">
        <v>3500</v>
      </c>
      <c r="G83" s="16">
        <v>1746</v>
      </c>
      <c r="H83" s="16">
        <v>832.14</v>
      </c>
      <c r="I83" s="17">
        <f t="shared" si="4"/>
        <v>-913.86</v>
      </c>
      <c r="J83" s="17">
        <f t="shared" si="5"/>
        <v>47.659793814432987</v>
      </c>
    </row>
    <row r="84" spans="1:10" x14ac:dyDescent="0.2">
      <c r="A84" s="14">
        <v>1</v>
      </c>
      <c r="B84" s="21" t="s">
        <v>12</v>
      </c>
      <c r="C84" s="21" t="s">
        <v>82</v>
      </c>
      <c r="D84" s="15" t="s">
        <v>83</v>
      </c>
      <c r="E84" s="16">
        <v>758500</v>
      </c>
      <c r="F84" s="16">
        <v>758500</v>
      </c>
      <c r="G84" s="16">
        <v>379250</v>
      </c>
      <c r="H84" s="16">
        <v>124884.73000000001</v>
      </c>
      <c r="I84" s="17">
        <f t="shared" si="4"/>
        <v>-254365.27</v>
      </c>
      <c r="J84" s="17">
        <f t="shared" si="5"/>
        <v>32.929394858272907</v>
      </c>
    </row>
    <row r="85" spans="1:10" x14ac:dyDescent="0.2">
      <c r="A85" s="14">
        <v>1</v>
      </c>
      <c r="B85" s="21" t="s">
        <v>12</v>
      </c>
      <c r="C85" s="21" t="s">
        <v>145</v>
      </c>
      <c r="D85" s="15" t="s">
        <v>146</v>
      </c>
      <c r="E85" s="16">
        <v>758500</v>
      </c>
      <c r="F85" s="16">
        <v>758500</v>
      </c>
      <c r="G85" s="16">
        <v>379250</v>
      </c>
      <c r="H85" s="16">
        <v>124884.73000000001</v>
      </c>
      <c r="I85" s="17">
        <f t="shared" si="4"/>
        <v>-254365.27</v>
      </c>
      <c r="J85" s="17">
        <f t="shared" si="5"/>
        <v>32.929394858272907</v>
      </c>
    </row>
    <row r="86" spans="1:10" ht="25.5" x14ac:dyDescent="0.2">
      <c r="A86" s="14">
        <v>1</v>
      </c>
      <c r="B86" s="21" t="s">
        <v>12</v>
      </c>
      <c r="C86" s="21" t="s">
        <v>147</v>
      </c>
      <c r="D86" s="15" t="s">
        <v>148</v>
      </c>
      <c r="E86" s="16">
        <v>758500</v>
      </c>
      <c r="F86" s="16">
        <v>758500</v>
      </c>
      <c r="G86" s="16">
        <v>379250</v>
      </c>
      <c r="H86" s="16">
        <v>64287.73</v>
      </c>
      <c r="I86" s="17">
        <f t="shared" si="4"/>
        <v>-314962.27</v>
      </c>
      <c r="J86" s="17">
        <f t="shared" si="5"/>
        <v>16.951280158206988</v>
      </c>
    </row>
    <row r="87" spans="1:10" ht="25.5" x14ac:dyDescent="0.2">
      <c r="A87" s="14">
        <v>0</v>
      </c>
      <c r="B87" s="21" t="s">
        <v>12</v>
      </c>
      <c r="C87" s="21" t="s">
        <v>149</v>
      </c>
      <c r="D87" s="15" t="s">
        <v>150</v>
      </c>
      <c r="E87" s="16">
        <v>750000</v>
      </c>
      <c r="F87" s="16">
        <v>750000</v>
      </c>
      <c r="G87" s="16">
        <v>375000</v>
      </c>
      <c r="H87" s="16">
        <v>59003.54</v>
      </c>
      <c r="I87" s="17">
        <f t="shared" si="4"/>
        <v>-315996.46000000002</v>
      </c>
      <c r="J87" s="17">
        <f t="shared" si="5"/>
        <v>15.734277333333333</v>
      </c>
    </row>
    <row r="88" spans="1:10" ht="38.25" x14ac:dyDescent="0.2">
      <c r="A88" s="14">
        <v>0</v>
      </c>
      <c r="B88" s="21" t="s">
        <v>12</v>
      </c>
      <c r="C88" s="21" t="s">
        <v>151</v>
      </c>
      <c r="D88" s="15" t="s">
        <v>152</v>
      </c>
      <c r="E88" s="16">
        <v>8500</v>
      </c>
      <c r="F88" s="16">
        <v>8500</v>
      </c>
      <c r="G88" s="16">
        <v>4250</v>
      </c>
      <c r="H88" s="16">
        <v>5284.19</v>
      </c>
      <c r="I88" s="17">
        <f t="shared" si="4"/>
        <v>1034.1899999999996</v>
      </c>
      <c r="J88" s="17">
        <f t="shared" si="5"/>
        <v>124.33388235294116</v>
      </c>
    </row>
    <row r="89" spans="1:10" x14ac:dyDescent="0.2">
      <c r="A89" s="14">
        <v>1</v>
      </c>
      <c r="B89" s="21" t="s">
        <v>12</v>
      </c>
      <c r="C89" s="21" t="s">
        <v>153</v>
      </c>
      <c r="D89" s="15" t="s">
        <v>154</v>
      </c>
      <c r="E89" s="16">
        <v>0</v>
      </c>
      <c r="F89" s="16">
        <v>0</v>
      </c>
      <c r="G89" s="16">
        <v>0</v>
      </c>
      <c r="H89" s="16">
        <v>60597</v>
      </c>
      <c r="I89" s="17">
        <f t="shared" si="4"/>
        <v>60597</v>
      </c>
      <c r="J89" s="17">
        <f t="shared" si="5"/>
        <v>0</v>
      </c>
    </row>
    <row r="90" spans="1:10" ht="63.75" x14ac:dyDescent="0.2">
      <c r="A90" s="14">
        <v>0</v>
      </c>
      <c r="B90" s="21" t="s">
        <v>12</v>
      </c>
      <c r="C90" s="21" t="s">
        <v>155</v>
      </c>
      <c r="D90" s="15" t="s">
        <v>156</v>
      </c>
      <c r="E90" s="16">
        <v>0</v>
      </c>
      <c r="F90" s="16">
        <v>0</v>
      </c>
      <c r="G90" s="16">
        <v>0</v>
      </c>
      <c r="H90" s="16">
        <v>60597</v>
      </c>
      <c r="I90" s="17">
        <f t="shared" si="4"/>
        <v>60597</v>
      </c>
      <c r="J90" s="17">
        <f t="shared" si="5"/>
        <v>0</v>
      </c>
    </row>
    <row r="91" spans="1:10" x14ac:dyDescent="0.2">
      <c r="A91" s="14">
        <v>1</v>
      </c>
      <c r="B91" s="21"/>
      <c r="C91" s="21" t="s">
        <v>134</v>
      </c>
      <c r="D91" s="15" t="s">
        <v>135</v>
      </c>
      <c r="E91" s="16">
        <v>773000</v>
      </c>
      <c r="F91" s="16">
        <v>773000</v>
      </c>
      <c r="G91" s="16">
        <v>385396</v>
      </c>
      <c r="H91" s="16">
        <v>130406.84</v>
      </c>
      <c r="I91" s="17">
        <f t="shared" si="4"/>
        <v>-254989.16</v>
      </c>
      <c r="J91" s="17">
        <f t="shared" si="5"/>
        <v>33.837102616529492</v>
      </c>
    </row>
    <row r="92" spans="1:10" x14ac:dyDescent="0.2">
      <c r="A92" s="14">
        <v>1</v>
      </c>
      <c r="B92" s="21"/>
      <c r="C92" s="21" t="s">
        <v>134</v>
      </c>
      <c r="D92" s="15" t="s">
        <v>136</v>
      </c>
      <c r="E92" s="16">
        <v>773000</v>
      </c>
      <c r="F92" s="16">
        <v>773000</v>
      </c>
      <c r="G92" s="16">
        <v>385396</v>
      </c>
      <c r="H92" s="16">
        <v>130406.84</v>
      </c>
      <c r="I92" s="17">
        <f t="shared" si="4"/>
        <v>-254989.16</v>
      </c>
      <c r="J92" s="17">
        <f t="shared" si="5"/>
        <v>33.837102616529492</v>
      </c>
    </row>
    <row r="95" spans="1:10" ht="25.5" customHeight="1" x14ac:dyDescent="0.25">
      <c r="B95" s="26" t="s">
        <v>158</v>
      </c>
      <c r="C95" s="26"/>
      <c r="D95" s="26"/>
      <c r="E95" s="26"/>
      <c r="F95" s="26"/>
      <c r="G95" s="26"/>
      <c r="H95" s="26"/>
      <c r="I95" s="26"/>
      <c r="J95" s="26"/>
    </row>
  </sheetData>
  <mergeCells count="5">
    <mergeCell ref="B95:J95"/>
    <mergeCell ref="B3:J3"/>
    <mergeCell ref="B5:J5"/>
    <mergeCell ref="B73:J73"/>
    <mergeCell ref="B75:J75"/>
  </mergeCells>
  <conditionalFormatting sqref="B9:B72">
    <cfRule type="expression" dxfId="17" priority="10" stopIfTrue="1">
      <formula>A9=1</formula>
    </cfRule>
  </conditionalFormatting>
  <conditionalFormatting sqref="C9:C72">
    <cfRule type="expression" dxfId="16" priority="11" stopIfTrue="1">
      <formula>A9=1</formula>
    </cfRule>
  </conditionalFormatting>
  <conditionalFormatting sqref="D9:D72">
    <cfRule type="expression" dxfId="15" priority="12" stopIfTrue="1">
      <formula>A9=1</formula>
    </cfRule>
  </conditionalFormatting>
  <conditionalFormatting sqref="E9:E72">
    <cfRule type="expression" dxfId="14" priority="13" stopIfTrue="1">
      <formula>A9=1</formula>
    </cfRule>
  </conditionalFormatting>
  <conditionalFormatting sqref="F9:F72">
    <cfRule type="expression" dxfId="13" priority="14" stopIfTrue="1">
      <formula>A9=1</formula>
    </cfRule>
  </conditionalFormatting>
  <conditionalFormatting sqref="G9:G72">
    <cfRule type="expression" dxfId="12" priority="15" stopIfTrue="1">
      <formula>A9=1</formula>
    </cfRule>
  </conditionalFormatting>
  <conditionalFormatting sqref="H9:H72">
    <cfRule type="expression" dxfId="11" priority="16" stopIfTrue="1">
      <formula>A9=1</formula>
    </cfRule>
  </conditionalFormatting>
  <conditionalFormatting sqref="I9:I72">
    <cfRule type="expression" dxfId="10" priority="17" stopIfTrue="1">
      <formula>A9=1</formula>
    </cfRule>
  </conditionalFormatting>
  <conditionalFormatting sqref="J9:J72">
    <cfRule type="expression" dxfId="9" priority="18" stopIfTrue="1">
      <formula>A9=1</formula>
    </cfRule>
  </conditionalFormatting>
  <conditionalFormatting sqref="B79:B92">
    <cfRule type="expression" dxfId="8" priority="1" stopIfTrue="1">
      <formula>A79=1</formula>
    </cfRule>
  </conditionalFormatting>
  <conditionalFormatting sqref="C79:C92">
    <cfRule type="expression" dxfId="7" priority="2" stopIfTrue="1">
      <formula>A79=1</formula>
    </cfRule>
  </conditionalFormatting>
  <conditionalFormatting sqref="D79:D92">
    <cfRule type="expression" dxfId="6" priority="3" stopIfTrue="1">
      <formula>A79=1</formula>
    </cfRule>
  </conditionalFormatting>
  <conditionalFormatting sqref="E79:E92">
    <cfRule type="expression" dxfId="5" priority="4" stopIfTrue="1">
      <formula>A79=1</formula>
    </cfRule>
  </conditionalFormatting>
  <conditionalFormatting sqref="F79:F92">
    <cfRule type="expression" dxfId="4" priority="5" stopIfTrue="1">
      <formula>A79=1</formula>
    </cfRule>
  </conditionalFormatting>
  <conditionalFormatting sqref="G79:G92">
    <cfRule type="expression" dxfId="3" priority="6" stopIfTrue="1">
      <formula>A79=1</formula>
    </cfRule>
  </conditionalFormatting>
  <conditionalFormatting sqref="H79:H92">
    <cfRule type="expression" dxfId="2" priority="7" stopIfTrue="1">
      <formula>A79=1</formula>
    </cfRule>
  </conditionalFormatting>
  <conditionalFormatting sqref="I79:I92">
    <cfRule type="expression" dxfId="1" priority="8" stopIfTrue="1">
      <formula>A79=1</formula>
    </cfRule>
  </conditionalFormatting>
  <conditionalFormatting sqref="J79:J92">
    <cfRule type="expression" dxfId="0" priority="9" stopIfTrue="1">
      <formula>A79=1</formula>
    </cfRule>
  </conditionalFormatting>
  <pageMargins left="0.31496062992125984" right="0.31496062992125984" top="0.39370078740157483" bottom="0.39370078740157483" header="0" footer="0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X12" sqref="X12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PC</cp:lastModifiedBy>
  <cp:lastPrinted>2022-09-16T07:03:11Z</cp:lastPrinted>
  <dcterms:created xsi:type="dcterms:W3CDTF">2022-09-12T06:05:52Z</dcterms:created>
  <dcterms:modified xsi:type="dcterms:W3CDTF">2022-09-16T07:07:25Z</dcterms:modified>
</cp:coreProperties>
</file>