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сесія\звіт за 2022 рік\рішення\"/>
    </mc:Choice>
  </mc:AlternateContent>
  <bookViews>
    <workbookView xWindow="0" yWindow="0" windowWidth="20490" windowHeight="984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4" i="1" l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<sst xmlns="http://schemas.openxmlformats.org/spreadsheetml/2006/main" count="107" uniqueCount="90">
  <si>
    <t>Станом на 10.02.2023</t>
  </si>
  <si>
    <t>На 31.12.2022</t>
  </si>
  <si>
    <t>грн.</t>
  </si>
  <si>
    <t>ККД</t>
  </si>
  <si>
    <t>Доходи</t>
  </si>
  <si>
    <t>04507000000 - Бюджет Грушiвської сiльської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</si>
  <si>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</si>
  <si>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</si>
  <si>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</si>
  <si>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</si>
  <si>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</si>
  <si>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</si>
  <si>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</si>
  <si>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</si>
  <si>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</si>
  <si>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</si>
  <si>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</si>
  <si>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</si>
  <si>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</si>
  <si>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</si>
  <si>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</si>
  <si>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</si>
  <si>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</si>
  <si>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</si>
  <si>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</si>
  <si>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</si>
  <si>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</si>
  <si>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</si>
  <si>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</si>
  <si>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</si>
  <si>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</si>
  <si>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</si>
  <si>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</si>
  <si>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</si>
  <si>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</si>
  <si>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</si>
  <si>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</si>
  <si>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</si>
  <si>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</si>
  <si>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</si>
  <si>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</si>
  <si>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</si>
  <si>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</si>
  <si>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</si>
  <si>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</si>
  <si>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</si>
  <si>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</si>
  <si>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</si>
  <si>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</si>
  <si>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</si>
  <si>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</si>
  <si>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</si>
  <si>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</si>
  <si>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</si>
  <si>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</si>
  <si>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</si>
  <si>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</si>
  <si>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ліцензії на право зберігання пального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</si>
  <si>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</si>
  <si>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</si>
  <si>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</si>
  <si>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</si>
  <si>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</si>
  <si>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</si>
  <si>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</si>
  <si>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</si>
  <si>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</si>
  <si>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</si>
  <si>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</si>
  <si>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</si>
  <si>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</si>
  <si>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</si>
  <si>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</si>
  <si>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</si>
  <si>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</si>
  <si>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Додаток 1</t>
  </si>
  <si>
    <t>Аналіз виконання плану по доходах по спеціальному фонду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</si>
  <si>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</si>
  <si>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</si>
  <si>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</si>
  <si>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</si>
  <si>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</si>
  <si>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</si>
  <si>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</si>
  <si>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</si>
  <si>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</si>
  <si>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</si>
  <si>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Аналіз виконання плану по доходах по загальному фонду</t>
  </si>
  <si>
    <t>Начальник відділу                                                                                Ольга ГАНЖА</t>
  </si>
  <si>
    <t>До рішення№ 320 від 15.03.2023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</si>
</sst>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/>
    <xf numFmtId="164" fontId="1" fillId="2" borderId="1" xfId="0" applyNumberFormat="1" applyFont="1" applyFill="1" applyBorder="1"/>
    <xf numFmtId="0" fontId="4" fillId="0" borderId="0" xfId="0" applyFont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workbookViewId="0">
      <selection activeCell="R11" sqref="R11"/>
    </sheetView>
  </sheetViews>
  <sheetFormatPr defaultRowHeight="12.75" x14ac:dyDescent="0.2"/>
  <cols>
    <col min="1" max="1" width="0.140625" customWidth="1"/>
    <col min="3" max="3" width="84.28515625" customWidth="1"/>
    <col min="4" max="6" width="13.85546875" customWidth="1"/>
    <col min="7" max="7" width="11.42578125" bestFit="1" customWidth="1"/>
    <col min="8" max="8" width="10" bestFit="1" customWidth="1"/>
  </cols>
  <sheetData>
    <row r="1" spans="1:12" x14ac:dyDescent="0.2">
      <c r="A1" t="s">
        <v>0</v>
      </c>
      <c r="H1" t="s">
        <v>75</v>
      </c>
    </row>
    <row r="2" spans="1:12" x14ac:dyDescent="0.2">
      <c r="A2" s="1"/>
      <c r="B2" s="1"/>
      <c r="C2" s="1"/>
      <c r="D2" s="1"/>
      <c r="E2" s="1"/>
      <c r="F2" s="1"/>
      <c r="G2" s="1"/>
      <c r="H2" s="1" t="s">
        <v>89</v>
      </c>
      <c r="I2" s="1"/>
      <c r="J2" s="1"/>
      <c r="K2" s="1"/>
      <c r="L2" s="1"/>
    </row>
    <row r="3" spans="1:12" ht="23.25" x14ac:dyDescent="0.35">
      <c r="A3" s="11" t="s">
        <v>87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">
      <c r="G6" t="s">
        <v>2</v>
      </c>
    </row>
    <row r="7" spans="1:12" x14ac:dyDescent="0.2">
      <c r="A7" s="15"/>
      <c r="B7" s="16" t="s">
        <v>3</v>
      </c>
      <c r="C7" s="16" t="s">
        <v>4</v>
      </c>
      <c r="D7" s="18" t="s">
        <v>5</v>
      </c>
      <c r="E7" s="17"/>
      <c r="F7" s="17"/>
      <c r="G7" s="17"/>
      <c r="H7" s="17"/>
      <c r="I7" s="17"/>
    </row>
    <row r="8" spans="1:12" ht="28.5" customHeight="1" x14ac:dyDescent="0.2">
      <c r="A8" s="15"/>
      <c r="B8" s="17"/>
      <c r="C8" s="17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 x14ac:dyDescent="0.2">
      <c r="A9" s="4"/>
      <c r="B9" s="4">
        <v>10000000</v>
      </c>
      <c r="C9" s="4" t="s">
        <v>12</v>
      </c>
      <c r="D9" s="5">
        <v>16814524</v>
      </c>
      <c r="E9" s="5">
        <v>15818996.239999998</v>
      </c>
      <c r="F9" s="5">
        <v>15818996.239999998</v>
      </c>
      <c r="G9" s="5">
        <v>15719263.940000001</v>
      </c>
      <c r="H9" s="5">
        <f t="shared" ref="H9:H40" si="0">G9-F9</f>
        <v>-99732.29999999702</v>
      </c>
      <c r="I9" s="5">
        <f t="shared" ref="I9:I40" si="1">IF(F9=0,0,G9/F9*100)</f>
        <v>99.369540908368052</v>
      </c>
    </row>
    <row r="10" spans="1:12" x14ac:dyDescent="0.2">
      <c r="A10" s="4"/>
      <c r="B10" s="4">
        <v>11000000</v>
      </c>
      <c r="C10" s="4" t="s">
        <v>13</v>
      </c>
      <c r="D10" s="5">
        <v>9297919</v>
      </c>
      <c r="E10" s="5">
        <v>9438316.3599999994</v>
      </c>
      <c r="F10" s="5">
        <v>9438316.3599999994</v>
      </c>
      <c r="G10" s="5">
        <v>9969958.9700000007</v>
      </c>
      <c r="H10" s="5">
        <f t="shared" si="0"/>
        <v>531642.61000000127</v>
      </c>
      <c r="I10" s="5">
        <f t="shared" si="1"/>
        <v>105.63281193087705</v>
      </c>
    </row>
    <row r="11" spans="1:12" x14ac:dyDescent="0.2">
      <c r="A11" s="4"/>
      <c r="B11" s="4">
        <v>11010000</v>
      </c>
      <c r="C11" s="4" t="s">
        <v>14</v>
      </c>
      <c r="D11" s="5">
        <v>9296519</v>
      </c>
      <c r="E11" s="5">
        <v>9436916.3599999994</v>
      </c>
      <c r="F11" s="5">
        <v>9436916.3599999994</v>
      </c>
      <c r="G11" s="5">
        <v>9967548.9700000007</v>
      </c>
      <c r="H11" s="5">
        <f t="shared" si="0"/>
        <v>530632.61000000127</v>
      </c>
      <c r="I11" s="5">
        <f t="shared" si="1"/>
        <v>105.62294492986268</v>
      </c>
    </row>
    <row r="12" spans="1:12" x14ac:dyDescent="0.2">
      <c r="A12" s="4"/>
      <c r="B12" s="4">
        <v>11010100</v>
      </c>
      <c r="C12" s="4" t="s">
        <v>15</v>
      </c>
      <c r="D12" s="5">
        <v>6985594</v>
      </c>
      <c r="E12" s="5">
        <v>5948048.3600000003</v>
      </c>
      <c r="F12" s="5">
        <v>5948048.3600000003</v>
      </c>
      <c r="G12" s="5">
        <v>6057596.29</v>
      </c>
      <c r="H12" s="5">
        <f t="shared" si="0"/>
        <v>109547.9299999997</v>
      </c>
      <c r="I12" s="5">
        <f t="shared" si="1"/>
        <v>101.84174578567145</v>
      </c>
    </row>
    <row r="13" spans="1:12" x14ac:dyDescent="0.2">
      <c r="A13" s="4"/>
      <c r="B13" s="4">
        <v>11010400</v>
      </c>
      <c r="C13" s="4" t="s">
        <v>16</v>
      </c>
      <c r="D13" s="5">
        <v>1103690</v>
      </c>
      <c r="E13" s="5">
        <v>3371654</v>
      </c>
      <c r="F13" s="5">
        <v>3371654</v>
      </c>
      <c r="G13" s="5">
        <v>3797593.86</v>
      </c>
      <c r="H13" s="5">
        <f t="shared" si="0"/>
        <v>425939.85999999987</v>
      </c>
      <c r="I13" s="5">
        <f t="shared" si="1"/>
        <v>112.63296471108839</v>
      </c>
    </row>
    <row r="14" spans="1:12" x14ac:dyDescent="0.2">
      <c r="A14" s="4"/>
      <c r="B14" s="4">
        <v>11010500</v>
      </c>
      <c r="C14" s="4" t="s">
        <v>17</v>
      </c>
      <c r="D14" s="5">
        <v>1207235</v>
      </c>
      <c r="E14" s="5">
        <v>117214</v>
      </c>
      <c r="F14" s="5">
        <v>117214</v>
      </c>
      <c r="G14" s="5">
        <v>112358.82</v>
      </c>
      <c r="H14" s="5">
        <f t="shared" si="0"/>
        <v>-4855.179999999993</v>
      </c>
      <c r="I14" s="5">
        <f t="shared" si="1"/>
        <v>95.857849744911022</v>
      </c>
    </row>
    <row r="15" spans="1:12" x14ac:dyDescent="0.2">
      <c r="A15" s="4"/>
      <c r="B15" s="4">
        <v>11020000</v>
      </c>
      <c r="C15" s="4" t="s">
        <v>18</v>
      </c>
      <c r="D15" s="5">
        <v>1400</v>
      </c>
      <c r="E15" s="5">
        <v>1400</v>
      </c>
      <c r="F15" s="5">
        <v>1400</v>
      </c>
      <c r="G15" s="5">
        <v>2410</v>
      </c>
      <c r="H15" s="5">
        <f t="shared" si="0"/>
        <v>1010</v>
      </c>
      <c r="I15" s="5">
        <f t="shared" si="1"/>
        <v>172.14285714285717</v>
      </c>
    </row>
    <row r="16" spans="1:12" x14ac:dyDescent="0.2">
      <c r="A16" s="4"/>
      <c r="B16" s="4">
        <v>11020200</v>
      </c>
      <c r="C16" s="4" t="s">
        <v>19</v>
      </c>
      <c r="D16" s="5">
        <v>1400</v>
      </c>
      <c r="E16" s="5">
        <v>1400</v>
      </c>
      <c r="F16" s="5">
        <v>1400</v>
      </c>
      <c r="G16" s="5">
        <v>2410</v>
      </c>
      <c r="H16" s="5">
        <f t="shared" si="0"/>
        <v>1010</v>
      </c>
      <c r="I16" s="5">
        <f t="shared" si="1"/>
        <v>172.14285714285717</v>
      </c>
    </row>
    <row r="17" spans="1:9" x14ac:dyDescent="0.2">
      <c r="A17" s="4"/>
      <c r="B17" s="4">
        <v>13000000</v>
      </c>
      <c r="C17" s="4" t="s">
        <v>20</v>
      </c>
      <c r="D17" s="5">
        <v>56006</v>
      </c>
      <c r="E17" s="5">
        <v>56006</v>
      </c>
      <c r="F17" s="5">
        <v>56006</v>
      </c>
      <c r="G17" s="5">
        <v>55797.48</v>
      </c>
      <c r="H17" s="5">
        <f t="shared" si="0"/>
        <v>-208.5199999999968</v>
      </c>
      <c r="I17" s="5">
        <f t="shared" si="1"/>
        <v>99.627682748276982</v>
      </c>
    </row>
    <row r="18" spans="1:9" x14ac:dyDescent="0.2">
      <c r="A18" s="4"/>
      <c r="B18" s="4">
        <v>13010000</v>
      </c>
      <c r="C18" s="4" t="s">
        <v>21</v>
      </c>
      <c r="D18" s="5">
        <v>1170</v>
      </c>
      <c r="E18" s="5">
        <v>1170</v>
      </c>
      <c r="F18" s="5">
        <v>1170</v>
      </c>
      <c r="G18" s="5">
        <v>0</v>
      </c>
      <c r="H18" s="5">
        <f t="shared" si="0"/>
        <v>-1170</v>
      </c>
      <c r="I18" s="5">
        <f t="shared" si="1"/>
        <v>0</v>
      </c>
    </row>
    <row r="19" spans="1:9" x14ac:dyDescent="0.2">
      <c r="A19" s="4"/>
      <c r="B19" s="4">
        <v>13010200</v>
      </c>
      <c r="C19" s="4" t="s">
        <v>22</v>
      </c>
      <c r="D19" s="5">
        <v>1170</v>
      </c>
      <c r="E19" s="5">
        <v>1170</v>
      </c>
      <c r="F19" s="5">
        <v>1170</v>
      </c>
      <c r="G19" s="5">
        <v>0</v>
      </c>
      <c r="H19" s="5">
        <f t="shared" si="0"/>
        <v>-1170</v>
      </c>
      <c r="I19" s="5">
        <f t="shared" si="1"/>
        <v>0</v>
      </c>
    </row>
    <row r="20" spans="1:9" x14ac:dyDescent="0.2">
      <c r="A20" s="4"/>
      <c r="B20" s="4">
        <v>13030000</v>
      </c>
      <c r="C20" s="4" t="s">
        <v>23</v>
      </c>
      <c r="D20" s="5">
        <v>54836</v>
      </c>
      <c r="E20" s="5">
        <v>54836</v>
      </c>
      <c r="F20" s="5">
        <v>54836</v>
      </c>
      <c r="G20" s="5">
        <v>55797.48</v>
      </c>
      <c r="H20" s="5">
        <f t="shared" si="0"/>
        <v>961.4800000000032</v>
      </c>
      <c r="I20" s="5">
        <f t="shared" si="1"/>
        <v>101.75337369611206</v>
      </c>
    </row>
    <row r="21" spans="1:9" x14ac:dyDescent="0.2">
      <c r="A21" s="4"/>
      <c r="B21" s="4">
        <v>13030100</v>
      </c>
      <c r="C21" s="4" t="s">
        <v>24</v>
      </c>
      <c r="D21" s="5">
        <v>54836</v>
      </c>
      <c r="E21" s="5">
        <v>54836</v>
      </c>
      <c r="F21" s="5">
        <v>54836</v>
      </c>
      <c r="G21" s="5">
        <v>55797.48</v>
      </c>
      <c r="H21" s="5">
        <f t="shared" si="0"/>
        <v>961.4800000000032</v>
      </c>
      <c r="I21" s="5">
        <f t="shared" si="1"/>
        <v>101.75337369611206</v>
      </c>
    </row>
    <row r="22" spans="1:9" x14ac:dyDescent="0.2">
      <c r="A22" s="4"/>
      <c r="B22" s="4">
        <v>14000000</v>
      </c>
      <c r="C22" s="4" t="s">
        <v>25</v>
      </c>
      <c r="D22" s="5">
        <v>159298</v>
      </c>
      <c r="E22" s="5">
        <v>122986</v>
      </c>
      <c r="F22" s="5">
        <v>122986</v>
      </c>
      <c r="G22" s="5">
        <v>124102.85</v>
      </c>
      <c r="H22" s="5">
        <f t="shared" si="0"/>
        <v>1116.8500000000058</v>
      </c>
      <c r="I22" s="5">
        <f t="shared" si="1"/>
        <v>100.90811149236498</v>
      </c>
    </row>
    <row r="23" spans="1:9" x14ac:dyDescent="0.2">
      <c r="A23" s="4"/>
      <c r="B23" s="4">
        <v>14020000</v>
      </c>
      <c r="C23" s="4" t="s">
        <v>26</v>
      </c>
      <c r="D23" s="5">
        <v>17260</v>
      </c>
      <c r="E23" s="5">
        <v>8420</v>
      </c>
      <c r="F23" s="5">
        <v>8420</v>
      </c>
      <c r="G23" s="5">
        <v>5090</v>
      </c>
      <c r="H23" s="5">
        <f t="shared" si="0"/>
        <v>-3330</v>
      </c>
      <c r="I23" s="5">
        <f t="shared" si="1"/>
        <v>60.451306413301666</v>
      </c>
    </row>
    <row r="24" spans="1:9" x14ac:dyDescent="0.2">
      <c r="A24" s="4"/>
      <c r="B24" s="4">
        <v>14021900</v>
      </c>
      <c r="C24" s="4" t="s">
        <v>27</v>
      </c>
      <c r="D24" s="5">
        <v>17260</v>
      </c>
      <c r="E24" s="5">
        <v>8420</v>
      </c>
      <c r="F24" s="5">
        <v>8420</v>
      </c>
      <c r="G24" s="5">
        <v>5090</v>
      </c>
      <c r="H24" s="5">
        <f t="shared" si="0"/>
        <v>-3330</v>
      </c>
      <c r="I24" s="5">
        <f t="shared" si="1"/>
        <v>60.451306413301666</v>
      </c>
    </row>
    <row r="25" spans="1:9" x14ac:dyDescent="0.2">
      <c r="A25" s="4"/>
      <c r="B25" s="4">
        <v>14030000</v>
      </c>
      <c r="C25" s="4" t="s">
        <v>28</v>
      </c>
      <c r="D25" s="5">
        <v>56954</v>
      </c>
      <c r="E25" s="5">
        <v>29482</v>
      </c>
      <c r="F25" s="5">
        <v>29482</v>
      </c>
      <c r="G25" s="5">
        <v>37717.980000000003</v>
      </c>
      <c r="H25" s="5">
        <f t="shared" si="0"/>
        <v>8235.9800000000032</v>
      </c>
      <c r="I25" s="5">
        <f t="shared" si="1"/>
        <v>127.93562173529614</v>
      </c>
    </row>
    <row r="26" spans="1:9" x14ac:dyDescent="0.2">
      <c r="A26" s="4"/>
      <c r="B26" s="4">
        <v>14031900</v>
      </c>
      <c r="C26" s="4" t="s">
        <v>27</v>
      </c>
      <c r="D26" s="5">
        <v>56954</v>
      </c>
      <c r="E26" s="5">
        <v>29482</v>
      </c>
      <c r="F26" s="5">
        <v>29482</v>
      </c>
      <c r="G26" s="5">
        <v>37717.980000000003</v>
      </c>
      <c r="H26" s="5">
        <f t="shared" si="0"/>
        <v>8235.9800000000032</v>
      </c>
      <c r="I26" s="5">
        <f t="shared" si="1"/>
        <v>127.93562173529614</v>
      </c>
    </row>
    <row r="27" spans="1:9" x14ac:dyDescent="0.2">
      <c r="A27" s="4"/>
      <c r="B27" s="4">
        <v>14040000</v>
      </c>
      <c r="C27" s="4" t="s">
        <v>29</v>
      </c>
      <c r="D27" s="5">
        <v>85084</v>
      </c>
      <c r="E27" s="5">
        <v>85084</v>
      </c>
      <c r="F27" s="5">
        <v>85084</v>
      </c>
      <c r="G27" s="5">
        <v>81294.87</v>
      </c>
      <c r="H27" s="5">
        <f t="shared" si="0"/>
        <v>-3789.1300000000047</v>
      </c>
      <c r="I27" s="5">
        <f t="shared" si="1"/>
        <v>95.546601006064591</v>
      </c>
    </row>
    <row r="28" spans="1:9" x14ac:dyDescent="0.2">
      <c r="A28" s="4"/>
      <c r="B28" s="4">
        <v>14040100</v>
      </c>
      <c r="C28" s="4" t="s">
        <v>30</v>
      </c>
      <c r="D28" s="5">
        <v>0</v>
      </c>
      <c r="E28" s="5">
        <v>27381</v>
      </c>
      <c r="F28" s="5">
        <v>27381</v>
      </c>
      <c r="G28" s="5">
        <v>30600.87</v>
      </c>
      <c r="H28" s="5">
        <f t="shared" si="0"/>
        <v>3219.869999999999</v>
      </c>
      <c r="I28" s="5">
        <f t="shared" si="1"/>
        <v>111.75950476607865</v>
      </c>
    </row>
    <row r="29" spans="1:9" x14ac:dyDescent="0.2">
      <c r="A29" s="4"/>
      <c r="B29" s="4">
        <v>14040200</v>
      </c>
      <c r="C29" s="4" t="s">
        <v>31</v>
      </c>
      <c r="D29" s="5">
        <v>85084</v>
      </c>
      <c r="E29" s="5">
        <v>57703</v>
      </c>
      <c r="F29" s="5">
        <v>57703</v>
      </c>
      <c r="G29" s="5">
        <v>50694</v>
      </c>
      <c r="H29" s="5">
        <f t="shared" si="0"/>
        <v>-7009</v>
      </c>
      <c r="I29" s="5">
        <f t="shared" si="1"/>
        <v>87.853317851758135</v>
      </c>
    </row>
    <row r="30" spans="1:9" x14ac:dyDescent="0.2">
      <c r="A30" s="4"/>
      <c r="B30" s="4">
        <v>18000000</v>
      </c>
      <c r="C30" s="4" t="s">
        <v>32</v>
      </c>
      <c r="D30" s="5">
        <v>7301301</v>
      </c>
      <c r="E30" s="5">
        <v>6201687.8799999999</v>
      </c>
      <c r="F30" s="5">
        <v>6201687.8799999999</v>
      </c>
      <c r="G30" s="5">
        <v>5569404.6399999997</v>
      </c>
      <c r="H30" s="5">
        <f t="shared" si="0"/>
        <v>-632283.24000000022</v>
      </c>
      <c r="I30" s="5">
        <f t="shared" si="1"/>
        <v>89.804658792341542</v>
      </c>
    </row>
    <row r="31" spans="1:9" x14ac:dyDescent="0.2">
      <c r="A31" s="4"/>
      <c r="B31" s="4">
        <v>18010000</v>
      </c>
      <c r="C31" s="4" t="s">
        <v>33</v>
      </c>
      <c r="D31" s="5">
        <v>2745982</v>
      </c>
      <c r="E31" s="5">
        <v>3002636.64</v>
      </c>
      <c r="F31" s="5">
        <v>3002636.64</v>
      </c>
      <c r="G31" s="5">
        <v>2645923.0099999998</v>
      </c>
      <c r="H31" s="5">
        <f t="shared" si="0"/>
        <v>-356713.63000000035</v>
      </c>
      <c r="I31" s="5">
        <f t="shared" si="1"/>
        <v>88.119986772691874</v>
      </c>
    </row>
    <row r="32" spans="1:9" x14ac:dyDescent="0.2">
      <c r="A32" s="4"/>
      <c r="B32" s="4">
        <v>18010200</v>
      </c>
      <c r="C32" s="4" t="s">
        <v>34</v>
      </c>
      <c r="D32" s="5">
        <v>33860</v>
      </c>
      <c r="E32" s="5">
        <v>33860</v>
      </c>
      <c r="F32" s="5">
        <v>33860</v>
      </c>
      <c r="G32" s="5">
        <v>26706.1</v>
      </c>
      <c r="H32" s="5">
        <f t="shared" si="0"/>
        <v>-7153.9000000000015</v>
      </c>
      <c r="I32" s="5">
        <f t="shared" si="1"/>
        <v>78.872120496160662</v>
      </c>
    </row>
    <row r="33" spans="1:9" x14ac:dyDescent="0.2">
      <c r="A33" s="4"/>
      <c r="B33" s="4">
        <v>18010300</v>
      </c>
      <c r="C33" s="4" t="s">
        <v>35</v>
      </c>
      <c r="D33" s="5">
        <v>71756</v>
      </c>
      <c r="E33" s="5">
        <v>71756</v>
      </c>
      <c r="F33" s="5">
        <v>71756</v>
      </c>
      <c r="G33" s="5">
        <v>78567.009999999995</v>
      </c>
      <c r="H33" s="5">
        <f t="shared" si="0"/>
        <v>6811.0099999999948</v>
      </c>
      <c r="I33" s="5">
        <f t="shared" si="1"/>
        <v>109.49190311611572</v>
      </c>
    </row>
    <row r="34" spans="1:9" x14ac:dyDescent="0.2">
      <c r="A34" s="4"/>
      <c r="B34" s="4">
        <v>18010400</v>
      </c>
      <c r="C34" s="4" t="s">
        <v>36</v>
      </c>
      <c r="D34" s="5">
        <v>198784</v>
      </c>
      <c r="E34" s="5">
        <v>198784</v>
      </c>
      <c r="F34" s="5">
        <v>198784</v>
      </c>
      <c r="G34" s="5">
        <v>194602.67</v>
      </c>
      <c r="H34" s="5">
        <f t="shared" si="0"/>
        <v>-4181.3299999999872</v>
      </c>
      <c r="I34" s="5">
        <f t="shared" si="1"/>
        <v>97.896545999678054</v>
      </c>
    </row>
    <row r="35" spans="1:9" x14ac:dyDescent="0.2">
      <c r="A35" s="4"/>
      <c r="B35" s="4">
        <v>18010500</v>
      </c>
      <c r="C35" s="4" t="s">
        <v>37</v>
      </c>
      <c r="D35" s="5">
        <v>411414</v>
      </c>
      <c r="E35" s="5">
        <v>411414</v>
      </c>
      <c r="F35" s="5">
        <v>411414</v>
      </c>
      <c r="G35" s="5">
        <v>369587.94</v>
      </c>
      <c r="H35" s="5">
        <f t="shared" si="0"/>
        <v>-41826.06</v>
      </c>
      <c r="I35" s="5">
        <f t="shared" si="1"/>
        <v>89.833583689422341</v>
      </c>
    </row>
    <row r="36" spans="1:9" x14ac:dyDescent="0.2">
      <c r="A36" s="4"/>
      <c r="B36" s="4">
        <v>18010600</v>
      </c>
      <c r="C36" s="4" t="s">
        <v>38</v>
      </c>
      <c r="D36" s="5">
        <v>245346</v>
      </c>
      <c r="E36" s="5">
        <v>477000.64</v>
      </c>
      <c r="F36" s="5">
        <v>477000.64</v>
      </c>
      <c r="G36" s="5">
        <v>665721.81999999995</v>
      </c>
      <c r="H36" s="5">
        <f t="shared" si="0"/>
        <v>188721.17999999993</v>
      </c>
      <c r="I36" s="5">
        <f t="shared" si="1"/>
        <v>139.56413559528974</v>
      </c>
    </row>
    <row r="37" spans="1:9" x14ac:dyDescent="0.2">
      <c r="A37" s="4"/>
      <c r="B37" s="4">
        <v>18010700</v>
      </c>
      <c r="C37" s="4" t="s">
        <v>39</v>
      </c>
      <c r="D37" s="5">
        <v>1613000</v>
      </c>
      <c r="E37" s="5">
        <v>1613000</v>
      </c>
      <c r="F37" s="5">
        <v>1613000</v>
      </c>
      <c r="G37" s="5">
        <v>1161132.21</v>
      </c>
      <c r="H37" s="5">
        <f t="shared" si="0"/>
        <v>-451867.79000000004</v>
      </c>
      <c r="I37" s="5">
        <f t="shared" si="1"/>
        <v>71.985877867327957</v>
      </c>
    </row>
    <row r="38" spans="1:9" x14ac:dyDescent="0.2">
      <c r="A38" s="4"/>
      <c r="B38" s="4">
        <v>18010900</v>
      </c>
      <c r="C38" s="4" t="s">
        <v>40</v>
      </c>
      <c r="D38" s="5">
        <v>154822</v>
      </c>
      <c r="E38" s="5">
        <v>154822</v>
      </c>
      <c r="F38" s="5">
        <v>154822</v>
      </c>
      <c r="G38" s="5">
        <v>124605.26</v>
      </c>
      <c r="H38" s="5">
        <f t="shared" si="0"/>
        <v>-30216.740000000005</v>
      </c>
      <c r="I38" s="5">
        <f t="shared" si="1"/>
        <v>80.482915864670389</v>
      </c>
    </row>
    <row r="39" spans="1:9" x14ac:dyDescent="0.2">
      <c r="A39" s="4"/>
      <c r="B39" s="4">
        <v>18011000</v>
      </c>
      <c r="C39" s="4" t="s">
        <v>41</v>
      </c>
      <c r="D39" s="5">
        <v>0</v>
      </c>
      <c r="E39" s="5">
        <v>25000</v>
      </c>
      <c r="F39" s="5">
        <v>25000</v>
      </c>
      <c r="G39" s="5">
        <v>25000</v>
      </c>
      <c r="H39" s="5">
        <f t="shared" si="0"/>
        <v>0</v>
      </c>
      <c r="I39" s="5">
        <f t="shared" si="1"/>
        <v>100</v>
      </c>
    </row>
    <row r="40" spans="1:9" x14ac:dyDescent="0.2">
      <c r="A40" s="4"/>
      <c r="B40" s="4">
        <v>18011100</v>
      </c>
      <c r="C40" s="4" t="s">
        <v>42</v>
      </c>
      <c r="D40" s="5">
        <v>17000</v>
      </c>
      <c r="E40" s="5">
        <v>17000</v>
      </c>
      <c r="F40" s="5">
        <v>17000</v>
      </c>
      <c r="G40" s="5">
        <v>0</v>
      </c>
      <c r="H40" s="5">
        <f t="shared" si="0"/>
        <v>-17000</v>
      </c>
      <c r="I40" s="5">
        <f t="shared" si="1"/>
        <v>0</v>
      </c>
    </row>
    <row r="41" spans="1:9" x14ac:dyDescent="0.2">
      <c r="A41" s="4"/>
      <c r="B41" s="4">
        <v>18050000</v>
      </c>
      <c r="C41" s="4" t="s">
        <v>43</v>
      </c>
      <c r="D41" s="5">
        <v>4555319</v>
      </c>
      <c r="E41" s="5">
        <v>3199051.24</v>
      </c>
      <c r="F41" s="5">
        <v>3199051.24</v>
      </c>
      <c r="G41" s="5">
        <v>2923481.63</v>
      </c>
      <c r="H41" s="5">
        <f t="shared" ref="H41:H72" si="2">G41-F41</f>
        <v>-275569.61000000034</v>
      </c>
      <c r="I41" s="5">
        <f t="shared" ref="I41:I74" si="3">IF(F41=0,0,G41/F41*100)</f>
        <v>91.385895713255266</v>
      </c>
    </row>
    <row r="42" spans="1:9" x14ac:dyDescent="0.2">
      <c r="A42" s="4"/>
      <c r="B42" s="4">
        <v>18050300</v>
      </c>
      <c r="C42" s="4" t="s">
        <v>44</v>
      </c>
      <c r="D42" s="5">
        <v>203680</v>
      </c>
      <c r="E42" s="5">
        <v>203680</v>
      </c>
      <c r="F42" s="5">
        <v>203680</v>
      </c>
      <c r="G42" s="5">
        <v>111530.48</v>
      </c>
      <c r="H42" s="5">
        <f t="shared" si="2"/>
        <v>-92149.52</v>
      </c>
      <c r="I42" s="5">
        <f t="shared" si="3"/>
        <v>54.757698350353493</v>
      </c>
    </row>
    <row r="43" spans="1:9" x14ac:dyDescent="0.2">
      <c r="A43" s="4"/>
      <c r="B43" s="4">
        <v>18050400</v>
      </c>
      <c r="C43" s="4" t="s">
        <v>45</v>
      </c>
      <c r="D43" s="5">
        <v>2688882</v>
      </c>
      <c r="E43" s="5">
        <v>1961105.53</v>
      </c>
      <c r="F43" s="5">
        <v>1961105.53</v>
      </c>
      <c r="G43" s="5">
        <v>2060359.66</v>
      </c>
      <c r="H43" s="5">
        <f t="shared" si="2"/>
        <v>99254.129999999888</v>
      </c>
      <c r="I43" s="5">
        <f t="shared" si="3"/>
        <v>105.06113151391705</v>
      </c>
    </row>
    <row r="44" spans="1:9" x14ac:dyDescent="0.2">
      <c r="A44" s="4"/>
      <c r="B44" s="4">
        <v>18050500</v>
      </c>
      <c r="C44" s="4" t="s">
        <v>46</v>
      </c>
      <c r="D44" s="5">
        <v>1662757</v>
      </c>
      <c r="E44" s="5">
        <v>1034265.71</v>
      </c>
      <c r="F44" s="5">
        <v>1034265.71</v>
      </c>
      <c r="G44" s="5">
        <v>751591.49</v>
      </c>
      <c r="H44" s="5">
        <f t="shared" si="2"/>
        <v>-282674.21999999997</v>
      </c>
      <c r="I44" s="5">
        <f t="shared" si="3"/>
        <v>72.669091001769743</v>
      </c>
    </row>
    <row r="45" spans="1:9" x14ac:dyDescent="0.2">
      <c r="A45" s="4"/>
      <c r="B45" s="4">
        <v>20000000</v>
      </c>
      <c r="C45" s="4" t="s">
        <v>47</v>
      </c>
      <c r="D45" s="5">
        <v>131907</v>
      </c>
      <c r="E45" s="5">
        <v>131907</v>
      </c>
      <c r="F45" s="5">
        <v>131907</v>
      </c>
      <c r="G45" s="5">
        <v>43445.85</v>
      </c>
      <c r="H45" s="5">
        <f t="shared" si="2"/>
        <v>-88461.15</v>
      </c>
      <c r="I45" s="5">
        <f t="shared" si="3"/>
        <v>32.93672814937797</v>
      </c>
    </row>
    <row r="46" spans="1:9" x14ac:dyDescent="0.2">
      <c r="A46" s="4"/>
      <c r="B46" s="4">
        <v>21000000</v>
      </c>
      <c r="C46" s="4" t="s">
        <v>48</v>
      </c>
      <c r="D46" s="5">
        <v>41000</v>
      </c>
      <c r="E46" s="5">
        <v>41000</v>
      </c>
      <c r="F46" s="5">
        <v>41000</v>
      </c>
      <c r="G46" s="5">
        <v>20850</v>
      </c>
      <c r="H46" s="5">
        <f t="shared" si="2"/>
        <v>-20150</v>
      </c>
      <c r="I46" s="5">
        <f t="shared" si="3"/>
        <v>50.853658536585364</v>
      </c>
    </row>
    <row r="47" spans="1:9" x14ac:dyDescent="0.2">
      <c r="A47" s="4"/>
      <c r="B47" s="4">
        <v>21080000</v>
      </c>
      <c r="C47" s="4" t="s">
        <v>49</v>
      </c>
      <c r="D47" s="5">
        <v>41000</v>
      </c>
      <c r="E47" s="5">
        <v>41000</v>
      </c>
      <c r="F47" s="5">
        <v>41000</v>
      </c>
      <c r="G47" s="5">
        <v>20850</v>
      </c>
      <c r="H47" s="5">
        <f t="shared" si="2"/>
        <v>-20150</v>
      </c>
      <c r="I47" s="5">
        <f t="shared" si="3"/>
        <v>50.853658536585364</v>
      </c>
    </row>
    <row r="48" spans="1:9" x14ac:dyDescent="0.2">
      <c r="A48" s="4"/>
      <c r="B48" s="4">
        <v>21081100</v>
      </c>
      <c r="C48" s="4" t="s">
        <v>50</v>
      </c>
      <c r="D48" s="5">
        <v>20000</v>
      </c>
      <c r="E48" s="5">
        <v>20000</v>
      </c>
      <c r="F48" s="5">
        <v>20000</v>
      </c>
      <c r="G48" s="5">
        <v>850</v>
      </c>
      <c r="H48" s="5">
        <f t="shared" si="2"/>
        <v>-19150</v>
      </c>
      <c r="I48" s="5">
        <f t="shared" si="3"/>
        <v>4.25</v>
      </c>
    </row>
    <row r="49" spans="1:9" x14ac:dyDescent="0.2">
      <c r="A49" s="4"/>
      <c r="B49" s="4">
        <v>21081500</v>
      </c>
      <c r="C49" s="4" t="s">
        <v>51</v>
      </c>
      <c r="D49" s="5">
        <v>21000</v>
      </c>
      <c r="E49" s="5">
        <v>21000</v>
      </c>
      <c r="F49" s="5">
        <v>21000</v>
      </c>
      <c r="G49" s="5">
        <v>20000</v>
      </c>
      <c r="H49" s="5">
        <f t="shared" si="2"/>
        <v>-1000</v>
      </c>
      <c r="I49" s="5">
        <f t="shared" si="3"/>
        <v>95.238095238095227</v>
      </c>
    </row>
    <row r="50" spans="1:9" x14ac:dyDescent="0.2">
      <c r="A50" s="4"/>
      <c r="B50" s="4">
        <v>22000000</v>
      </c>
      <c r="C50" s="4" t="s">
        <v>52</v>
      </c>
      <c r="D50" s="5">
        <v>59907</v>
      </c>
      <c r="E50" s="5">
        <v>59907</v>
      </c>
      <c r="F50" s="5">
        <v>59907</v>
      </c>
      <c r="G50" s="5">
        <v>13450.820000000002</v>
      </c>
      <c r="H50" s="5">
        <f t="shared" si="2"/>
        <v>-46456.18</v>
      </c>
      <c r="I50" s="5">
        <f t="shared" si="3"/>
        <v>22.452835227936639</v>
      </c>
    </row>
    <row r="51" spans="1:9" x14ac:dyDescent="0.2">
      <c r="A51" s="4"/>
      <c r="B51" s="4">
        <v>22010000</v>
      </c>
      <c r="C51" s="4" t="s">
        <v>53</v>
      </c>
      <c r="D51" s="5">
        <v>59400</v>
      </c>
      <c r="E51" s="5">
        <v>59400</v>
      </c>
      <c r="F51" s="5">
        <v>59400</v>
      </c>
      <c r="G51" s="5">
        <v>13341.720000000001</v>
      </c>
      <c r="H51" s="5">
        <f t="shared" si="2"/>
        <v>-46058.28</v>
      </c>
      <c r="I51" s="5">
        <f t="shared" si="3"/>
        <v>22.460808080808086</v>
      </c>
    </row>
    <row r="52" spans="1:9" x14ac:dyDescent="0.2">
      <c r="A52" s="4"/>
      <c r="B52" s="4">
        <v>22010300</v>
      </c>
      <c r="C52" s="4" t="s">
        <v>54</v>
      </c>
      <c r="D52" s="5">
        <v>12500</v>
      </c>
      <c r="E52" s="5">
        <v>12500</v>
      </c>
      <c r="F52" s="5">
        <v>12500</v>
      </c>
      <c r="G52" s="5">
        <v>1982.2</v>
      </c>
      <c r="H52" s="5">
        <f t="shared" si="2"/>
        <v>-10517.8</v>
      </c>
      <c r="I52" s="5">
        <f t="shared" si="3"/>
        <v>15.8576</v>
      </c>
    </row>
    <row r="53" spans="1:9" x14ac:dyDescent="0.2">
      <c r="A53" s="4"/>
      <c r="B53" s="4">
        <v>22012500</v>
      </c>
      <c r="C53" s="4" t="s">
        <v>55</v>
      </c>
      <c r="D53" s="5">
        <v>11500</v>
      </c>
      <c r="E53" s="5">
        <v>11500</v>
      </c>
      <c r="F53" s="5">
        <v>11500</v>
      </c>
      <c r="G53" s="5">
        <v>6887.32</v>
      </c>
      <c r="H53" s="5">
        <f t="shared" si="2"/>
        <v>-4612.68</v>
      </c>
      <c r="I53" s="5">
        <f t="shared" si="3"/>
        <v>59.889739130434783</v>
      </c>
    </row>
    <row r="54" spans="1:9" x14ac:dyDescent="0.2">
      <c r="A54" s="4"/>
      <c r="B54" s="4">
        <v>22012600</v>
      </c>
      <c r="C54" s="4" t="s">
        <v>56</v>
      </c>
      <c r="D54" s="5">
        <v>35400</v>
      </c>
      <c r="E54" s="5">
        <v>35400</v>
      </c>
      <c r="F54" s="5">
        <v>35400</v>
      </c>
      <c r="G54" s="5">
        <v>4472.2</v>
      </c>
      <c r="H54" s="5">
        <f t="shared" si="2"/>
        <v>-30927.8</v>
      </c>
      <c r="I54" s="5">
        <f t="shared" si="3"/>
        <v>12.633333333333333</v>
      </c>
    </row>
    <row r="55" spans="1:9" x14ac:dyDescent="0.2">
      <c r="A55" s="4"/>
      <c r="B55" s="4">
        <v>22013400</v>
      </c>
      <c r="C55" s="4" t="s">
        <v>57</v>
      </c>
      <c r="D55" s="5">
        <v>0</v>
      </c>
      <c r="E55" s="5">
        <v>0</v>
      </c>
      <c r="F55" s="5">
        <v>0</v>
      </c>
      <c r="G55" s="5">
        <v>0</v>
      </c>
      <c r="H55" s="5">
        <f t="shared" si="2"/>
        <v>0</v>
      </c>
      <c r="I55" s="5">
        <f t="shared" si="3"/>
        <v>0</v>
      </c>
    </row>
    <row r="56" spans="1:9" x14ac:dyDescent="0.2">
      <c r="A56" s="4"/>
      <c r="B56" s="4">
        <v>22090000</v>
      </c>
      <c r="C56" s="4" t="s">
        <v>58</v>
      </c>
      <c r="D56" s="5">
        <v>507</v>
      </c>
      <c r="E56" s="5">
        <v>507</v>
      </c>
      <c r="F56" s="5">
        <v>507</v>
      </c>
      <c r="G56" s="5">
        <v>109.1</v>
      </c>
      <c r="H56" s="5">
        <f t="shared" si="2"/>
        <v>-397.9</v>
      </c>
      <c r="I56" s="5">
        <f t="shared" si="3"/>
        <v>21.518737672583825</v>
      </c>
    </row>
    <row r="57" spans="1:9" x14ac:dyDescent="0.2">
      <c r="A57" s="4"/>
      <c r="B57" s="4">
        <v>22090100</v>
      </c>
      <c r="C57" s="4" t="s">
        <v>59</v>
      </c>
      <c r="D57" s="5">
        <v>507</v>
      </c>
      <c r="E57" s="5">
        <v>507</v>
      </c>
      <c r="F57" s="5">
        <v>507</v>
      </c>
      <c r="G57" s="5">
        <v>109.1</v>
      </c>
      <c r="H57" s="5">
        <f t="shared" si="2"/>
        <v>-397.9</v>
      </c>
      <c r="I57" s="5">
        <f t="shared" si="3"/>
        <v>21.518737672583825</v>
      </c>
    </row>
    <row r="58" spans="1:9" x14ac:dyDescent="0.2">
      <c r="A58" s="4"/>
      <c r="B58" s="4">
        <v>24000000</v>
      </c>
      <c r="C58" s="4" t="s">
        <v>60</v>
      </c>
      <c r="D58" s="5">
        <v>31000</v>
      </c>
      <c r="E58" s="5">
        <v>31000</v>
      </c>
      <c r="F58" s="5">
        <v>31000</v>
      </c>
      <c r="G58" s="5">
        <v>9145.0300000000007</v>
      </c>
      <c r="H58" s="5">
        <f t="shared" si="2"/>
        <v>-21854.97</v>
      </c>
      <c r="I58" s="5">
        <f t="shared" si="3"/>
        <v>29.500096774193551</v>
      </c>
    </row>
    <row r="59" spans="1:9" x14ac:dyDescent="0.2">
      <c r="A59" s="4"/>
      <c r="B59" s="4">
        <v>24060000</v>
      </c>
      <c r="C59" s="4" t="s">
        <v>49</v>
      </c>
      <c r="D59" s="5">
        <v>31000</v>
      </c>
      <c r="E59" s="5">
        <v>31000</v>
      </c>
      <c r="F59" s="5">
        <v>31000</v>
      </c>
      <c r="G59" s="5">
        <v>9145.0300000000007</v>
      </c>
      <c r="H59" s="5">
        <f t="shared" si="2"/>
        <v>-21854.97</v>
      </c>
      <c r="I59" s="5">
        <f t="shared" si="3"/>
        <v>29.500096774193551</v>
      </c>
    </row>
    <row r="60" spans="1:9" x14ac:dyDescent="0.2">
      <c r="A60" s="4"/>
      <c r="B60" s="4">
        <v>24060300</v>
      </c>
      <c r="C60" s="4" t="s">
        <v>49</v>
      </c>
      <c r="D60" s="5">
        <v>31000</v>
      </c>
      <c r="E60" s="5">
        <v>31000</v>
      </c>
      <c r="F60" s="5">
        <v>31000</v>
      </c>
      <c r="G60" s="5">
        <v>9145.0300000000007</v>
      </c>
      <c r="H60" s="5">
        <f t="shared" si="2"/>
        <v>-21854.97</v>
      </c>
      <c r="I60" s="5">
        <f t="shared" si="3"/>
        <v>29.500096774193551</v>
      </c>
    </row>
    <row r="61" spans="1:9" x14ac:dyDescent="0.2">
      <c r="A61" s="4"/>
      <c r="B61" s="4">
        <v>40000000</v>
      </c>
      <c r="C61" s="4" t="s">
        <v>61</v>
      </c>
      <c r="D61" s="5">
        <v>29938171</v>
      </c>
      <c r="E61" s="5">
        <v>28724067.010000002</v>
      </c>
      <c r="F61" s="5">
        <v>28724067.010000002</v>
      </c>
      <c r="G61" s="5">
        <v>28724067.010000002</v>
      </c>
      <c r="H61" s="5">
        <f t="shared" si="2"/>
        <v>0</v>
      </c>
      <c r="I61" s="5">
        <f t="shared" si="3"/>
        <v>100</v>
      </c>
    </row>
    <row r="62" spans="1:9" x14ac:dyDescent="0.2">
      <c r="A62" s="4"/>
      <c r="B62" s="4">
        <v>41000000</v>
      </c>
      <c r="C62" s="4" t="s">
        <v>62</v>
      </c>
      <c r="D62" s="5">
        <v>29938171</v>
      </c>
      <c r="E62" s="5">
        <v>28724067.010000002</v>
      </c>
      <c r="F62" s="5">
        <v>28724067.010000002</v>
      </c>
      <c r="G62" s="5">
        <v>28724067.010000002</v>
      </c>
      <c r="H62" s="5">
        <f t="shared" si="2"/>
        <v>0</v>
      </c>
      <c r="I62" s="5">
        <f t="shared" si="3"/>
        <v>100</v>
      </c>
    </row>
    <row r="63" spans="1:9" x14ac:dyDescent="0.2">
      <c r="A63" s="4"/>
      <c r="B63" s="4">
        <v>41020000</v>
      </c>
      <c r="C63" s="4" t="s">
        <v>63</v>
      </c>
      <c r="D63" s="5">
        <v>9740200</v>
      </c>
      <c r="E63" s="5">
        <v>9740200</v>
      </c>
      <c r="F63" s="5">
        <v>9740200</v>
      </c>
      <c r="G63" s="5">
        <v>9740200</v>
      </c>
      <c r="H63" s="5">
        <f t="shared" si="2"/>
        <v>0</v>
      </c>
      <c r="I63" s="5">
        <f t="shared" si="3"/>
        <v>100</v>
      </c>
    </row>
    <row r="64" spans="1:9" x14ac:dyDescent="0.2">
      <c r="A64" s="4"/>
      <c r="B64" s="4">
        <v>41020100</v>
      </c>
      <c r="C64" s="4" t="s">
        <v>64</v>
      </c>
      <c r="D64" s="5">
        <v>9740200</v>
      </c>
      <c r="E64" s="5">
        <v>9740200</v>
      </c>
      <c r="F64" s="5">
        <v>9740200</v>
      </c>
      <c r="G64" s="5">
        <v>9740200</v>
      </c>
      <c r="H64" s="5">
        <f t="shared" si="2"/>
        <v>0</v>
      </c>
      <c r="I64" s="5">
        <f t="shared" si="3"/>
        <v>100</v>
      </c>
    </row>
    <row r="65" spans="1:12" x14ac:dyDescent="0.2">
      <c r="A65" s="4"/>
      <c r="B65" s="4">
        <v>41030000</v>
      </c>
      <c r="C65" s="4" t="s">
        <v>65</v>
      </c>
      <c r="D65" s="5">
        <v>19432700</v>
      </c>
      <c r="E65" s="5">
        <v>17489400</v>
      </c>
      <c r="F65" s="5">
        <v>17489400</v>
      </c>
      <c r="G65" s="5">
        <v>17489400</v>
      </c>
      <c r="H65" s="5">
        <f t="shared" si="2"/>
        <v>0</v>
      </c>
      <c r="I65" s="5">
        <f t="shared" si="3"/>
        <v>100</v>
      </c>
    </row>
    <row r="66" spans="1:12" x14ac:dyDescent="0.2">
      <c r="A66" s="4"/>
      <c r="B66" s="4">
        <v>41033900</v>
      </c>
      <c r="C66" s="4" t="s">
        <v>66</v>
      </c>
      <c r="D66" s="5">
        <v>19432700</v>
      </c>
      <c r="E66" s="5">
        <v>17489400</v>
      </c>
      <c r="F66" s="5">
        <v>17489400</v>
      </c>
      <c r="G66" s="5">
        <v>17489400</v>
      </c>
      <c r="H66" s="5">
        <f t="shared" si="2"/>
        <v>0</v>
      </c>
      <c r="I66" s="5">
        <f t="shared" si="3"/>
        <v>100</v>
      </c>
    </row>
    <row r="67" spans="1:12" x14ac:dyDescent="0.2">
      <c r="A67" s="4"/>
      <c r="B67" s="4">
        <v>41040000</v>
      </c>
      <c r="C67" s="4" t="s">
        <v>67</v>
      </c>
      <c r="D67" s="5">
        <v>714800</v>
      </c>
      <c r="E67" s="5">
        <v>1338156.01</v>
      </c>
      <c r="F67" s="5">
        <v>1338156.01</v>
      </c>
      <c r="G67" s="5">
        <v>1338156.01</v>
      </c>
      <c r="H67" s="5">
        <f t="shared" si="2"/>
        <v>0</v>
      </c>
      <c r="I67" s="5">
        <f t="shared" si="3"/>
        <v>100</v>
      </c>
    </row>
    <row r="68" spans="1:12" x14ac:dyDescent="0.2">
      <c r="A68" s="4"/>
      <c r="B68" s="4">
        <v>41040200</v>
      </c>
      <c r="C68" s="4" t="s">
        <v>68</v>
      </c>
      <c r="D68" s="5">
        <v>714800</v>
      </c>
      <c r="E68" s="5">
        <v>714800</v>
      </c>
      <c r="F68" s="5">
        <v>714800</v>
      </c>
      <c r="G68" s="5">
        <v>714800</v>
      </c>
      <c r="H68" s="5">
        <f t="shared" si="2"/>
        <v>0</v>
      </c>
      <c r="I68" s="5">
        <f t="shared" si="3"/>
        <v>100</v>
      </c>
    </row>
    <row r="69" spans="1:12" x14ac:dyDescent="0.2">
      <c r="A69" s="4"/>
      <c r="B69" s="4">
        <v>41040500</v>
      </c>
      <c r="C69" s="4" t="s">
        <v>69</v>
      </c>
      <c r="D69" s="5">
        <v>0</v>
      </c>
      <c r="E69" s="5">
        <v>623356.01</v>
      </c>
      <c r="F69" s="5">
        <v>623356.01</v>
      </c>
      <c r="G69" s="5">
        <v>623356.01</v>
      </c>
      <c r="H69" s="5">
        <f t="shared" si="2"/>
        <v>0</v>
      </c>
      <c r="I69" s="5">
        <f t="shared" si="3"/>
        <v>100</v>
      </c>
    </row>
    <row r="70" spans="1:12" x14ac:dyDescent="0.2">
      <c r="A70" s="4"/>
      <c r="B70" s="4">
        <v>41050000</v>
      </c>
      <c r="C70" s="4" t="s">
        <v>70</v>
      </c>
      <c r="D70" s="5">
        <v>50471</v>
      </c>
      <c r="E70" s="5">
        <v>156311</v>
      </c>
      <c r="F70" s="5">
        <v>156311</v>
      </c>
      <c r="G70" s="5">
        <v>156311</v>
      </c>
      <c r="H70" s="5">
        <f t="shared" si="2"/>
        <v>0</v>
      </c>
      <c r="I70" s="5">
        <f t="shared" si="3"/>
        <v>100</v>
      </c>
    </row>
    <row r="71" spans="1:12" x14ac:dyDescent="0.2">
      <c r="A71" s="4"/>
      <c r="B71" s="4">
        <v>41051200</v>
      </c>
      <c r="C71" s="4" t="s">
        <v>71</v>
      </c>
      <c r="D71" s="5">
        <v>41645</v>
      </c>
      <c r="E71" s="5">
        <v>37485</v>
      </c>
      <c r="F71" s="5">
        <v>37485</v>
      </c>
      <c r="G71" s="5">
        <v>37485</v>
      </c>
      <c r="H71" s="5">
        <f t="shared" si="2"/>
        <v>0</v>
      </c>
      <c r="I71" s="5">
        <f t="shared" si="3"/>
        <v>100</v>
      </c>
    </row>
    <row r="72" spans="1:12" x14ac:dyDescent="0.2">
      <c r="A72" s="4"/>
      <c r="B72" s="4">
        <v>41053900</v>
      </c>
      <c r="C72" s="4" t="s">
        <v>72</v>
      </c>
      <c r="D72" s="5">
        <v>8826</v>
      </c>
      <c r="E72" s="5">
        <v>118826</v>
      </c>
      <c r="F72" s="5">
        <v>118826</v>
      </c>
      <c r="G72" s="5">
        <v>118826</v>
      </c>
      <c r="H72" s="5">
        <f t="shared" si="2"/>
        <v>0</v>
      </c>
      <c r="I72" s="5">
        <f t="shared" si="3"/>
        <v>100</v>
      </c>
    </row>
    <row r="73" spans="1:12" x14ac:dyDescent="0.2">
      <c r="A73" s="9" t="s">
        <v>73</v>
      </c>
      <c r="B73" s="10"/>
      <c r="C73" s="10"/>
      <c r="D73" s="7">
        <v>16946431</v>
      </c>
      <c r="E73" s="7">
        <v>15950903.239999998</v>
      </c>
      <c r="F73" s="7">
        <v>15950903.239999998</v>
      </c>
      <c r="G73" s="7">
        <v>15762709.789999999</v>
      </c>
      <c r="H73" s="7">
        <f t="shared" ref="H73:H74" si="4">G73-F73</f>
        <v>-188193.44999999925</v>
      </c>
      <c r="I73" s="7">
        <f t="shared" si="3"/>
        <v>98.820170574867078</v>
      </c>
    </row>
    <row r="74" spans="1:12" x14ac:dyDescent="0.2">
      <c r="A74" s="9" t="s">
        <v>74</v>
      </c>
      <c r="B74" s="10"/>
      <c r="C74" s="10"/>
      <c r="D74" s="7">
        <v>46884602</v>
      </c>
      <c r="E74" s="7">
        <v>44674970.249999993</v>
      </c>
      <c r="F74" s="7">
        <v>44674970.249999993</v>
      </c>
      <c r="G74" s="7">
        <v>44486776.799999997</v>
      </c>
      <c r="H74" s="7">
        <f t="shared" si="4"/>
        <v>-188193.44999999553</v>
      </c>
      <c r="I74" s="7">
        <f t="shared" si="3"/>
        <v>99.578749691500917</v>
      </c>
    </row>
    <row r="75" spans="1:12" ht="18.75" x14ac:dyDescent="0.3">
      <c r="A75" s="19" t="s">
        <v>76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x14ac:dyDescent="0.2">
      <c r="G76" t="s">
        <v>2</v>
      </c>
    </row>
    <row r="77" spans="1:12" x14ac:dyDescent="0.2">
      <c r="A77" s="15"/>
      <c r="B77" s="16" t="s">
        <v>3</v>
      </c>
      <c r="C77" s="16" t="s">
        <v>4</v>
      </c>
      <c r="D77" s="18" t="s">
        <v>5</v>
      </c>
      <c r="E77" s="17"/>
      <c r="F77" s="17"/>
      <c r="G77" s="17"/>
      <c r="H77" s="17"/>
      <c r="I77" s="17"/>
    </row>
    <row r="78" spans="1:12" ht="28.5" customHeight="1" x14ac:dyDescent="0.2">
      <c r="A78" s="15"/>
      <c r="B78" s="17"/>
      <c r="C78" s="17"/>
      <c r="D78" s="2" t="s">
        <v>6</v>
      </c>
      <c r="E78" s="2" t="s">
        <v>7</v>
      </c>
      <c r="F78" s="2" t="s">
        <v>8</v>
      </c>
      <c r="G78" s="3" t="s">
        <v>9</v>
      </c>
      <c r="H78" s="3" t="s">
        <v>10</v>
      </c>
      <c r="I78" s="3" t="s">
        <v>11</v>
      </c>
    </row>
    <row r="79" spans="1:12" x14ac:dyDescent="0.2">
      <c r="A79" s="6"/>
      <c r="B79" s="6">
        <v>10000000</v>
      </c>
      <c r="C79" s="6" t="s">
        <v>12</v>
      </c>
      <c r="D79" s="5">
        <v>14500</v>
      </c>
      <c r="E79" s="5">
        <v>14500</v>
      </c>
      <c r="F79" s="5">
        <v>6833.17</v>
      </c>
      <c r="G79" s="5">
        <v>6833.17</v>
      </c>
      <c r="H79" s="5">
        <f t="shared" ref="H79:H92" si="5">G79-F79</f>
        <v>0</v>
      </c>
      <c r="I79" s="5">
        <f t="shared" ref="I79:I92" si="6">IF(F79=0,0,G79/F79*100)</f>
        <v>100</v>
      </c>
    </row>
    <row r="80" spans="1:12" x14ac:dyDescent="0.2">
      <c r="A80" s="6"/>
      <c r="B80" s="6">
        <v>19000000</v>
      </c>
      <c r="C80" s="6" t="s">
        <v>77</v>
      </c>
      <c r="D80" s="5">
        <v>14500</v>
      </c>
      <c r="E80" s="5">
        <v>14500</v>
      </c>
      <c r="F80" s="5">
        <v>6833.17</v>
      </c>
      <c r="G80" s="5">
        <v>6833.17</v>
      </c>
      <c r="H80" s="5">
        <f t="shared" si="5"/>
        <v>0</v>
      </c>
      <c r="I80" s="5">
        <f t="shared" si="6"/>
        <v>100</v>
      </c>
    </row>
    <row r="81" spans="1:9" x14ac:dyDescent="0.2">
      <c r="A81" s="6"/>
      <c r="B81" s="6">
        <v>19010000</v>
      </c>
      <c r="C81" s="6" t="s">
        <v>78</v>
      </c>
      <c r="D81" s="5">
        <v>14500</v>
      </c>
      <c r="E81" s="5">
        <v>14500</v>
      </c>
      <c r="F81" s="5">
        <v>6833.17</v>
      </c>
      <c r="G81" s="5">
        <v>6833.17</v>
      </c>
      <c r="H81" s="5">
        <f t="shared" si="5"/>
        <v>0</v>
      </c>
      <c r="I81" s="5">
        <f t="shared" si="6"/>
        <v>100</v>
      </c>
    </row>
    <row r="82" spans="1:9" x14ac:dyDescent="0.2">
      <c r="A82" s="6"/>
      <c r="B82" s="6">
        <v>19010100</v>
      </c>
      <c r="C82" s="6" t="s">
        <v>79</v>
      </c>
      <c r="D82" s="5">
        <v>11000</v>
      </c>
      <c r="E82" s="5">
        <v>11000</v>
      </c>
      <c r="F82" s="5">
        <v>5748.33</v>
      </c>
      <c r="G82" s="5">
        <v>5748.33</v>
      </c>
      <c r="H82" s="5">
        <f t="shared" si="5"/>
        <v>0</v>
      </c>
      <c r="I82" s="5">
        <f t="shared" si="6"/>
        <v>100</v>
      </c>
    </row>
    <row r="83" spans="1:9" x14ac:dyDescent="0.2">
      <c r="A83" s="6"/>
      <c r="B83" s="6">
        <v>19010300</v>
      </c>
      <c r="C83" s="6" t="s">
        <v>80</v>
      </c>
      <c r="D83" s="5">
        <v>3500</v>
      </c>
      <c r="E83" s="5">
        <v>3500</v>
      </c>
      <c r="F83" s="5">
        <v>1084.8399999999999</v>
      </c>
      <c r="G83" s="5">
        <v>1084.8399999999999</v>
      </c>
      <c r="H83" s="5">
        <f t="shared" si="5"/>
        <v>0</v>
      </c>
      <c r="I83" s="5">
        <f t="shared" si="6"/>
        <v>100</v>
      </c>
    </row>
    <row r="84" spans="1:9" x14ac:dyDescent="0.2">
      <c r="A84" s="6"/>
      <c r="B84" s="6">
        <v>20000000</v>
      </c>
      <c r="C84" s="6" t="s">
        <v>47</v>
      </c>
      <c r="D84" s="5">
        <v>758500</v>
      </c>
      <c r="E84" s="5">
        <v>758500</v>
      </c>
      <c r="F84" s="5">
        <v>142688.94</v>
      </c>
      <c r="G84" s="5">
        <v>142688.94</v>
      </c>
      <c r="H84" s="5">
        <f t="shared" si="5"/>
        <v>0</v>
      </c>
      <c r="I84" s="5">
        <f t="shared" si="6"/>
        <v>100</v>
      </c>
    </row>
    <row r="85" spans="1:9" x14ac:dyDescent="0.2">
      <c r="A85" s="6"/>
      <c r="B85" s="6">
        <v>25000000</v>
      </c>
      <c r="C85" s="6" t="s">
        <v>81</v>
      </c>
      <c r="D85" s="5">
        <v>758500</v>
      </c>
      <c r="E85" s="5">
        <v>758500</v>
      </c>
      <c r="F85" s="5">
        <v>142688.94</v>
      </c>
      <c r="G85" s="5">
        <v>142688.94</v>
      </c>
      <c r="H85" s="5">
        <f t="shared" si="5"/>
        <v>0</v>
      </c>
      <c r="I85" s="5">
        <f t="shared" si="6"/>
        <v>100</v>
      </c>
    </row>
    <row r="86" spans="1:9" x14ac:dyDescent="0.2">
      <c r="A86" s="6"/>
      <c r="B86" s="6">
        <v>25010000</v>
      </c>
      <c r="C86" s="6" t="s">
        <v>82</v>
      </c>
      <c r="D86" s="5">
        <v>758500</v>
      </c>
      <c r="E86" s="5">
        <v>758500</v>
      </c>
      <c r="F86" s="5">
        <v>73711.94</v>
      </c>
      <c r="G86" s="5">
        <v>73711.94</v>
      </c>
      <c r="H86" s="5">
        <f t="shared" si="5"/>
        <v>0</v>
      </c>
      <c r="I86" s="5">
        <f t="shared" si="6"/>
        <v>100</v>
      </c>
    </row>
    <row r="87" spans="1:9" x14ac:dyDescent="0.2">
      <c r="A87" s="6"/>
      <c r="B87" s="6">
        <v>25010100</v>
      </c>
      <c r="C87" s="6" t="s">
        <v>83</v>
      </c>
      <c r="D87" s="5">
        <v>750000</v>
      </c>
      <c r="E87" s="5">
        <v>750000</v>
      </c>
      <c r="F87" s="5">
        <v>59003.54</v>
      </c>
      <c r="G87" s="5">
        <v>59003.54</v>
      </c>
      <c r="H87" s="5">
        <f t="shared" si="5"/>
        <v>0</v>
      </c>
      <c r="I87" s="5">
        <f t="shared" si="6"/>
        <v>100</v>
      </c>
    </row>
    <row r="88" spans="1:9" x14ac:dyDescent="0.2">
      <c r="A88" s="6"/>
      <c r="B88" s="6">
        <v>25010300</v>
      </c>
      <c r="C88" s="6" t="s">
        <v>84</v>
      </c>
      <c r="D88" s="5">
        <v>8500</v>
      </c>
      <c r="E88" s="5">
        <v>8500</v>
      </c>
      <c r="F88" s="5">
        <v>14708.4</v>
      </c>
      <c r="G88" s="5">
        <v>14708.4</v>
      </c>
      <c r="H88" s="5">
        <f t="shared" si="5"/>
        <v>0</v>
      </c>
      <c r="I88" s="5">
        <f t="shared" si="6"/>
        <v>100</v>
      </c>
    </row>
    <row r="89" spans="1:9" x14ac:dyDescent="0.2">
      <c r="A89" s="6"/>
      <c r="B89" s="6">
        <v>25020000</v>
      </c>
      <c r="C89" s="6" t="s">
        <v>85</v>
      </c>
      <c r="D89" s="5">
        <v>0</v>
      </c>
      <c r="E89" s="5">
        <v>0</v>
      </c>
      <c r="F89" s="5">
        <v>68977</v>
      </c>
      <c r="G89" s="5">
        <v>68977</v>
      </c>
      <c r="H89" s="5">
        <f t="shared" si="5"/>
        <v>0</v>
      </c>
      <c r="I89" s="5">
        <f t="shared" si="6"/>
        <v>100</v>
      </c>
    </row>
    <row r="90" spans="1:9" x14ac:dyDescent="0.2">
      <c r="A90" s="6"/>
      <c r="B90" s="6">
        <v>25020200</v>
      </c>
      <c r="C90" s="6" t="s">
        <v>86</v>
      </c>
      <c r="D90" s="5">
        <v>0</v>
      </c>
      <c r="E90" s="5">
        <v>0</v>
      </c>
      <c r="F90" s="5">
        <v>68977</v>
      </c>
      <c r="G90" s="5">
        <v>68977</v>
      </c>
      <c r="H90" s="5">
        <f t="shared" si="5"/>
        <v>0</v>
      </c>
      <c r="I90" s="5">
        <f t="shared" si="6"/>
        <v>100</v>
      </c>
    </row>
    <row r="91" spans="1:9" x14ac:dyDescent="0.2">
      <c r="A91" s="9" t="s">
        <v>73</v>
      </c>
      <c r="B91" s="10"/>
      <c r="C91" s="10"/>
      <c r="D91" s="7">
        <v>773000</v>
      </c>
      <c r="E91" s="7">
        <v>773000</v>
      </c>
      <c r="F91" s="7">
        <v>149522.10999999999</v>
      </c>
      <c r="G91" s="7">
        <v>149522.10999999999</v>
      </c>
      <c r="H91" s="7">
        <f t="shared" si="5"/>
        <v>0</v>
      </c>
      <c r="I91" s="7">
        <f t="shared" si="6"/>
        <v>100</v>
      </c>
    </row>
    <row r="92" spans="1:9" x14ac:dyDescent="0.2">
      <c r="A92" s="9" t="s">
        <v>74</v>
      </c>
      <c r="B92" s="10"/>
      <c r="C92" s="10"/>
      <c r="D92" s="7">
        <v>773000</v>
      </c>
      <c r="E92" s="7">
        <v>773000</v>
      </c>
      <c r="F92" s="7">
        <v>149522.10999999999</v>
      </c>
      <c r="G92" s="7">
        <v>149522.10999999999</v>
      </c>
      <c r="H92" s="7">
        <f t="shared" si="5"/>
        <v>0</v>
      </c>
      <c r="I92" s="7">
        <f t="shared" si="6"/>
        <v>100</v>
      </c>
    </row>
    <row r="96" spans="1:9" ht="15.75" x14ac:dyDescent="0.25">
      <c r="C96" s="8" t="s">
        <v>88</v>
      </c>
    </row>
  </sheetData>
  <mergeCells count="15">
    <mergeCell ref="A91:C91"/>
    <mergeCell ref="A92:C92"/>
    <mergeCell ref="A75:L75"/>
    <mergeCell ref="A77:A78"/>
    <mergeCell ref="B77:B78"/>
    <mergeCell ref="C77:C78"/>
    <mergeCell ref="D77:I77"/>
    <mergeCell ref="A73:C73"/>
    <mergeCell ref="A74:C74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6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PC</cp:lastModifiedBy>
  <cp:lastPrinted>2023-03-10T06:59:54Z</cp:lastPrinted>
  <dcterms:created xsi:type="dcterms:W3CDTF">2023-02-10T10:42:14Z</dcterms:created>
  <dcterms:modified xsi:type="dcterms:W3CDTF">2023-03-27T06:22:00Z</dcterms:modified>
</cp:coreProperties>
</file>