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2\"/>
    </mc:Choice>
  </mc:AlternateContent>
  <bookViews>
    <workbookView xWindow="0" yWindow="0" windowWidth="20415" windowHeight="891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2" i="1" l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<sst xmlns="http://schemas.openxmlformats.org/spreadsheetml/2006/main" count="117" uniqueCount="103">
  <si>
    <t>Станом на 02.10.2023</t>
  </si>
  <si>
    <t>Аналіз виконання плану по доходах</t>
  </si>
  <si>
    <t>На 30.09.2023</t>
  </si>
  <si>
    <t>грн.</t>
  </si>
  <si>
    <t>ККД</t>
  </si>
  <si>
    <t>Доходи</t>
  </si>
  <si>
    <t>0450700000 - Бюджет Грушівської сільської територіальної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</si>
  <si>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</si>
  <si>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</si>
  <si>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</si>
  <si>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</si>
  <si>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</si>
  <si>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</si>
  <si>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</si>
  <si>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</si>
  <si>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</si>
  <si>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</si>
  <si>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</si>
  <si>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</si>
  <si>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</si>
  <si>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</si>
  <si>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</si>
  <si>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</si>
  <si>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</si>
  <si>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</si>
  <si>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</si>
  <si>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</si>
  <si>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</si>
  <si>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</si>
  <si>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</si>
  <si>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</si>
  <si>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</si>
  <si>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</si>
  <si>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</si>
  <si>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</si>
  <si>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</si>
  <si>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</si>
  <si>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</si>
  <si>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</si>
  <si>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</si>
  <si>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</si>
  <si>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</si>
  <si>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</si>
  <si>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</si>
  <si>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</si>
  <si>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</si>
  <si>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</si>
  <si>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</si>
  <si>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</si>
  <si>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</si>
  <si>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</si>
  <si>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</si>
  <si>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</si>
  <si>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</si>
  <si>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</si>
  <si>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</si>
  <si>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</si>
  <si>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</si>
  <si>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</si>
  <si>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</si>
  <si>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</si>
  <si>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</si>
  <si>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</si>
  <si>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</si>
  <si>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</si>
  <si>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</si>
  <si>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</si>
  <si>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</si>
  <si>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</si>
  <si>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</si>
  <si>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</si>
  <si>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</si>
  <si>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</si>
  <si>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</si>
  <si>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</si>
  <si>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КМБ</t>
  </si>
  <si>
    <t>10000000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</si>
  <si>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</si>
  <si>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</si>
  <si>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</si>
  <si>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</si>
  <si>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</si>
  <si>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</si>
  <si>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</si>
  <si>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</si>
  <si>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</si>
  <si>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</si>
  <si>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</si>
  <si>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</si>
  <si>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</si>
  <si>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</si>
  <si>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</si>
  <si>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</si>
  <si>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</si>
  <si>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</si>
  <si>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</si>
  <si>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 </t>
  </si>
  <si>
    <t xml:space="preserve">Усього ( без урахування трансфертів) </t>
  </si>
  <si>
    <t>Начальник відділу                                                                                                 Ольга ГАНЖА</t>
  </si>
  <si>
    <t>Додаток 1 до рішення</t>
  </si>
  <si>
    <t>№412від 19.10.2023р.</t>
  </si>
  <si>
    <t>Загальний фонд</t>
  </si>
  <si>
    <t>Спеціальний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</si>
</sst>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M70" sqref="M70"/>
    </sheetView>
  </sheetViews>
  <sheetFormatPr defaultRowHeight="12.75" x14ac:dyDescent="0.2"/>
  <cols>
    <col min="1" max="1" width="0.140625" customWidth="1"/>
    <col min="3" max="3" width="33.28515625" customWidth="1"/>
    <col min="4" max="6" width="13.85546875" customWidth="1"/>
    <col min="7" max="7" width="11.42578125" bestFit="1" customWidth="1"/>
    <col min="8" max="8" width="10" bestFit="1" customWidth="1"/>
  </cols>
  <sheetData>
    <row r="1" spans="1:9" x14ac:dyDescent="0.2">
      <c r="A1" t="s">
        <v>0</v>
      </c>
      <c r="H1" t="s">
        <v>99</v>
      </c>
    </row>
    <row r="2" spans="1:9" x14ac:dyDescent="0.2">
      <c r="H2" t="s">
        <v>100</v>
      </c>
    </row>
    <row r="3" spans="1:9" ht="23.25" x14ac:dyDescent="0.35">
      <c r="A3" s="16" t="s">
        <v>1</v>
      </c>
      <c r="B3" s="17"/>
      <c r="C3" s="17"/>
      <c r="D3" s="17"/>
      <c r="E3" s="17"/>
      <c r="F3" s="17"/>
      <c r="G3" s="17"/>
      <c r="H3" s="17"/>
      <c r="I3" s="17"/>
    </row>
    <row r="4" spans="1:9" ht="18.75" x14ac:dyDescent="0.3">
      <c r="A4" s="18" t="s">
        <v>2</v>
      </c>
      <c r="B4" s="17"/>
      <c r="C4" s="17"/>
      <c r="D4" s="17"/>
      <c r="E4" s="17"/>
      <c r="F4" s="17"/>
      <c r="G4" s="17"/>
      <c r="H4" s="17"/>
      <c r="I4" s="17"/>
    </row>
    <row r="5" spans="1:9" x14ac:dyDescent="0.2">
      <c r="C5" t="s">
        <v>101</v>
      </c>
      <c r="G5" t="s">
        <v>3</v>
      </c>
    </row>
    <row r="6" spans="1:9" x14ac:dyDescent="0.2">
      <c r="A6" s="19"/>
      <c r="B6" s="20" t="s">
        <v>4</v>
      </c>
      <c r="C6" s="20" t="s">
        <v>5</v>
      </c>
      <c r="D6" s="22" t="s">
        <v>6</v>
      </c>
      <c r="E6" s="21"/>
      <c r="F6" s="21"/>
      <c r="G6" s="21"/>
      <c r="H6" s="21"/>
      <c r="I6" s="21"/>
    </row>
    <row r="7" spans="1:9" ht="28.5" customHeight="1" x14ac:dyDescent="0.2">
      <c r="A7" s="19"/>
      <c r="B7" s="21"/>
      <c r="C7" s="21"/>
      <c r="D7" s="1" t="s">
        <v>7</v>
      </c>
      <c r="E7" s="1" t="s">
        <v>8</v>
      </c>
      <c r="F7" s="1" t="s">
        <v>9</v>
      </c>
      <c r="G7" s="2" t="s">
        <v>10</v>
      </c>
      <c r="H7" s="2" t="s">
        <v>11</v>
      </c>
      <c r="I7" s="2" t="s">
        <v>12</v>
      </c>
    </row>
    <row r="8" spans="1:9" x14ac:dyDescent="0.2">
      <c r="A8" s="3"/>
      <c r="B8" s="3">
        <v>10000000</v>
      </c>
      <c r="C8" s="3" t="s">
        <v>13</v>
      </c>
      <c r="D8" s="4">
        <v>14330463</v>
      </c>
      <c r="E8" s="4">
        <v>16771325</v>
      </c>
      <c r="F8" s="4">
        <v>13924654</v>
      </c>
      <c r="G8" s="4">
        <v>14853204.58</v>
      </c>
      <c r="H8" s="4">
        <f t="shared" ref="H8:H39" si="0">G8-F8</f>
        <v>928550.58000000007</v>
      </c>
      <c r="I8" s="4">
        <f t="shared" ref="I8:I39" si="1">IF(F8=0,0,G8/F8*100)</f>
        <v>106.66839247854921</v>
      </c>
    </row>
    <row r="9" spans="1:9" x14ac:dyDescent="0.2">
      <c r="A9" s="3"/>
      <c r="B9" s="3">
        <v>11000000</v>
      </c>
      <c r="C9" s="3" t="s">
        <v>14</v>
      </c>
      <c r="D9" s="4">
        <v>8592108</v>
      </c>
      <c r="E9" s="4">
        <v>9311607</v>
      </c>
      <c r="F9" s="4">
        <v>7428514</v>
      </c>
      <c r="G9" s="4">
        <v>7971392.8399999999</v>
      </c>
      <c r="H9" s="4">
        <f t="shared" si="0"/>
        <v>542878.83999999985</v>
      </c>
      <c r="I9" s="4">
        <f t="shared" si="1"/>
        <v>107.30804088139297</v>
      </c>
    </row>
    <row r="10" spans="1:9" x14ac:dyDescent="0.2">
      <c r="A10" s="3"/>
      <c r="B10" s="3">
        <v>11010000</v>
      </c>
      <c r="C10" s="3" t="s">
        <v>15</v>
      </c>
      <c r="D10" s="4">
        <v>8589698</v>
      </c>
      <c r="E10" s="4">
        <v>9307439</v>
      </c>
      <c r="F10" s="4">
        <v>7424346</v>
      </c>
      <c r="G10" s="4">
        <v>7967224.8399999999</v>
      </c>
      <c r="H10" s="4">
        <f t="shared" si="0"/>
        <v>542878.83999999985</v>
      </c>
      <c r="I10" s="4">
        <f t="shared" si="1"/>
        <v>107.31214358813557</v>
      </c>
    </row>
    <row r="11" spans="1:9" x14ac:dyDescent="0.2">
      <c r="A11" s="3"/>
      <c r="B11" s="3">
        <v>11010100</v>
      </c>
      <c r="C11" s="3" t="s">
        <v>16</v>
      </c>
      <c r="D11" s="4">
        <v>5908984</v>
      </c>
      <c r="E11" s="4">
        <v>5817051</v>
      </c>
      <c r="F11" s="4">
        <v>4398888</v>
      </c>
      <c r="G11" s="4">
        <v>4576950.7699999996</v>
      </c>
      <c r="H11" s="4">
        <f t="shared" si="0"/>
        <v>178062.76999999955</v>
      </c>
      <c r="I11" s="4">
        <f t="shared" si="1"/>
        <v>104.04790415214025</v>
      </c>
    </row>
    <row r="12" spans="1:9" x14ac:dyDescent="0.2">
      <c r="A12" s="3"/>
      <c r="B12" s="3">
        <v>11010400</v>
      </c>
      <c r="C12" s="3" t="s">
        <v>17</v>
      </c>
      <c r="D12" s="4">
        <v>2570100</v>
      </c>
      <c r="E12" s="4">
        <v>3218476</v>
      </c>
      <c r="F12" s="4">
        <v>2760860</v>
      </c>
      <c r="G12" s="4">
        <v>3008193.46</v>
      </c>
      <c r="H12" s="4">
        <f t="shared" si="0"/>
        <v>247333.45999999996</v>
      </c>
      <c r="I12" s="4">
        <f t="shared" si="1"/>
        <v>108.95856580920437</v>
      </c>
    </row>
    <row r="13" spans="1:9" x14ac:dyDescent="0.2">
      <c r="A13" s="3"/>
      <c r="B13" s="3">
        <v>11010500</v>
      </c>
      <c r="C13" s="3" t="s">
        <v>18</v>
      </c>
      <c r="D13" s="4">
        <v>110614</v>
      </c>
      <c r="E13" s="4">
        <v>110614</v>
      </c>
      <c r="F13" s="4">
        <v>103300</v>
      </c>
      <c r="G13" s="4">
        <v>92454.11</v>
      </c>
      <c r="H13" s="4">
        <f t="shared" si="0"/>
        <v>-10845.89</v>
      </c>
      <c r="I13" s="4">
        <f t="shared" si="1"/>
        <v>89.50059051306873</v>
      </c>
    </row>
    <row r="14" spans="1:9" x14ac:dyDescent="0.2">
      <c r="A14" s="3"/>
      <c r="B14" s="3">
        <v>11011300</v>
      </c>
      <c r="C14" s="3" t="s">
        <v>19</v>
      </c>
      <c r="D14" s="4">
        <v>0</v>
      </c>
      <c r="E14" s="4">
        <v>161298</v>
      </c>
      <c r="F14" s="4">
        <v>161298</v>
      </c>
      <c r="G14" s="4">
        <v>289626.5</v>
      </c>
      <c r="H14" s="4">
        <f t="shared" si="0"/>
        <v>128328.5</v>
      </c>
      <c r="I14" s="4">
        <f t="shared" si="1"/>
        <v>179.5598829495716</v>
      </c>
    </row>
    <row r="15" spans="1:9" x14ac:dyDescent="0.2">
      <c r="A15" s="3"/>
      <c r="B15" s="3">
        <v>11020000</v>
      </c>
      <c r="C15" s="3" t="s">
        <v>20</v>
      </c>
      <c r="D15" s="4">
        <v>2410</v>
      </c>
      <c r="E15" s="4">
        <v>4168</v>
      </c>
      <c r="F15" s="4">
        <v>4168</v>
      </c>
      <c r="G15" s="4">
        <v>4168</v>
      </c>
      <c r="H15" s="4">
        <f t="shared" si="0"/>
        <v>0</v>
      </c>
      <c r="I15" s="4">
        <f t="shared" si="1"/>
        <v>100</v>
      </c>
    </row>
    <row r="16" spans="1:9" x14ac:dyDescent="0.2">
      <c r="A16" s="3"/>
      <c r="B16" s="3">
        <v>11020200</v>
      </c>
      <c r="C16" s="3" t="s">
        <v>21</v>
      </c>
      <c r="D16" s="4">
        <v>2410</v>
      </c>
      <c r="E16" s="4">
        <v>4168</v>
      </c>
      <c r="F16" s="4">
        <v>4168</v>
      </c>
      <c r="G16" s="4">
        <v>4168</v>
      </c>
      <c r="H16" s="4">
        <f t="shared" si="0"/>
        <v>0</v>
      </c>
      <c r="I16" s="4">
        <f t="shared" si="1"/>
        <v>100</v>
      </c>
    </row>
    <row r="17" spans="1:9" x14ac:dyDescent="0.2">
      <c r="A17" s="3"/>
      <c r="B17" s="3">
        <v>13000000</v>
      </c>
      <c r="C17" s="3" t="s">
        <v>22</v>
      </c>
      <c r="D17" s="4">
        <v>60000</v>
      </c>
      <c r="E17" s="4">
        <v>60000</v>
      </c>
      <c r="F17" s="4">
        <v>47764</v>
      </c>
      <c r="G17" s="4">
        <v>58487.27</v>
      </c>
      <c r="H17" s="4">
        <f t="shared" si="0"/>
        <v>10723.269999999997</v>
      </c>
      <c r="I17" s="4">
        <f t="shared" si="1"/>
        <v>122.45052759400386</v>
      </c>
    </row>
    <row r="18" spans="1:9" x14ac:dyDescent="0.2">
      <c r="A18" s="3"/>
      <c r="B18" s="3">
        <v>13030000</v>
      </c>
      <c r="C18" s="3" t="s">
        <v>23</v>
      </c>
      <c r="D18" s="4">
        <v>60000</v>
      </c>
      <c r="E18" s="4">
        <v>60000</v>
      </c>
      <c r="F18" s="4">
        <v>47764</v>
      </c>
      <c r="G18" s="4">
        <v>58487.27</v>
      </c>
      <c r="H18" s="4">
        <f t="shared" si="0"/>
        <v>10723.269999999997</v>
      </c>
      <c r="I18" s="4">
        <f t="shared" si="1"/>
        <v>122.45052759400386</v>
      </c>
    </row>
    <row r="19" spans="1:9" x14ac:dyDescent="0.2">
      <c r="A19" s="3"/>
      <c r="B19" s="3">
        <v>13030100</v>
      </c>
      <c r="C19" s="3" t="s">
        <v>24</v>
      </c>
      <c r="D19" s="4">
        <v>60000</v>
      </c>
      <c r="E19" s="4">
        <v>60000</v>
      </c>
      <c r="F19" s="4">
        <v>47764</v>
      </c>
      <c r="G19" s="4">
        <v>58487.27</v>
      </c>
      <c r="H19" s="4">
        <f t="shared" si="0"/>
        <v>10723.269999999997</v>
      </c>
      <c r="I19" s="4">
        <f t="shared" si="1"/>
        <v>122.45052759400386</v>
      </c>
    </row>
    <row r="20" spans="1:9" x14ac:dyDescent="0.2">
      <c r="A20" s="3"/>
      <c r="B20" s="3">
        <v>14000000</v>
      </c>
      <c r="C20" s="3" t="s">
        <v>25</v>
      </c>
      <c r="D20" s="4">
        <v>75861</v>
      </c>
      <c r="E20" s="4">
        <v>358866</v>
      </c>
      <c r="F20" s="4">
        <v>339658</v>
      </c>
      <c r="G20" s="4">
        <v>355208.82</v>
      </c>
      <c r="H20" s="4">
        <f t="shared" si="0"/>
        <v>15550.820000000007</v>
      </c>
      <c r="I20" s="4">
        <f t="shared" si="1"/>
        <v>104.57837589575396</v>
      </c>
    </row>
    <row r="21" spans="1:9" x14ac:dyDescent="0.2">
      <c r="A21" s="3"/>
      <c r="B21" s="3">
        <v>14020000</v>
      </c>
      <c r="C21" s="3" t="s">
        <v>26</v>
      </c>
      <c r="D21" s="4">
        <v>0</v>
      </c>
      <c r="E21" s="4">
        <v>52465</v>
      </c>
      <c r="F21" s="4">
        <v>49369</v>
      </c>
      <c r="G21" s="4">
        <v>45621.73</v>
      </c>
      <c r="H21" s="4">
        <f t="shared" si="0"/>
        <v>-3747.2699999999968</v>
      </c>
      <c r="I21" s="4">
        <f t="shared" si="1"/>
        <v>92.409670035852471</v>
      </c>
    </row>
    <row r="22" spans="1:9" x14ac:dyDescent="0.2">
      <c r="A22" s="3"/>
      <c r="B22" s="3">
        <v>14021900</v>
      </c>
      <c r="C22" s="3" t="s">
        <v>27</v>
      </c>
      <c r="D22" s="4">
        <v>0</v>
      </c>
      <c r="E22" s="4">
        <v>52465</v>
      </c>
      <c r="F22" s="4">
        <v>49369</v>
      </c>
      <c r="G22" s="4">
        <v>45621.73</v>
      </c>
      <c r="H22" s="4">
        <f t="shared" si="0"/>
        <v>-3747.2699999999968</v>
      </c>
      <c r="I22" s="4">
        <f t="shared" si="1"/>
        <v>92.409670035852471</v>
      </c>
    </row>
    <row r="23" spans="1:9" x14ac:dyDescent="0.2">
      <c r="A23" s="3"/>
      <c r="B23" s="3">
        <v>14030000</v>
      </c>
      <c r="C23" s="3" t="s">
        <v>28</v>
      </c>
      <c r="D23" s="4">
        <v>0</v>
      </c>
      <c r="E23" s="4">
        <v>185904</v>
      </c>
      <c r="F23" s="4">
        <v>183718</v>
      </c>
      <c r="G23" s="4">
        <v>179069.75</v>
      </c>
      <c r="H23" s="4">
        <f t="shared" si="0"/>
        <v>-4648.25</v>
      </c>
      <c r="I23" s="4">
        <f t="shared" si="1"/>
        <v>97.469899519916396</v>
      </c>
    </row>
    <row r="24" spans="1:9" x14ac:dyDescent="0.2">
      <c r="A24" s="3"/>
      <c r="B24" s="3">
        <v>14031900</v>
      </c>
      <c r="C24" s="3" t="s">
        <v>27</v>
      </c>
      <c r="D24" s="4">
        <v>0</v>
      </c>
      <c r="E24" s="4">
        <v>185904</v>
      </c>
      <c r="F24" s="4">
        <v>183718</v>
      </c>
      <c r="G24" s="4">
        <v>179069.75</v>
      </c>
      <c r="H24" s="4">
        <f t="shared" si="0"/>
        <v>-4648.25</v>
      </c>
      <c r="I24" s="4">
        <f t="shared" si="1"/>
        <v>97.469899519916396</v>
      </c>
    </row>
    <row r="25" spans="1:9" x14ac:dyDescent="0.2">
      <c r="A25" s="3"/>
      <c r="B25" s="3">
        <v>14040000</v>
      </c>
      <c r="C25" s="3" t="s">
        <v>29</v>
      </c>
      <c r="D25" s="4">
        <v>75861</v>
      </c>
      <c r="E25" s="4">
        <v>120497</v>
      </c>
      <c r="F25" s="4">
        <v>106571</v>
      </c>
      <c r="G25" s="4">
        <v>130517.34</v>
      </c>
      <c r="H25" s="4">
        <f t="shared" si="0"/>
        <v>23946.339999999997</v>
      </c>
      <c r="I25" s="4">
        <f t="shared" si="1"/>
        <v>122.46984639348415</v>
      </c>
    </row>
    <row r="26" spans="1:9" x14ac:dyDescent="0.2">
      <c r="A26" s="3"/>
      <c r="B26" s="3">
        <v>14040100</v>
      </c>
      <c r="C26" s="3" t="s">
        <v>30</v>
      </c>
      <c r="D26" s="4">
        <v>30000</v>
      </c>
      <c r="E26" s="4">
        <v>49800</v>
      </c>
      <c r="F26" s="4">
        <v>49800</v>
      </c>
      <c r="G26" s="4">
        <v>65553.34</v>
      </c>
      <c r="H26" s="4">
        <f t="shared" si="0"/>
        <v>15753.339999999997</v>
      </c>
      <c r="I26" s="4">
        <f t="shared" si="1"/>
        <v>131.6332128514056</v>
      </c>
    </row>
    <row r="27" spans="1:9" x14ac:dyDescent="0.2">
      <c r="A27" s="3"/>
      <c r="B27" s="3">
        <v>14040200</v>
      </c>
      <c r="C27" s="3" t="s">
        <v>31</v>
      </c>
      <c r="D27" s="4">
        <v>45861</v>
      </c>
      <c r="E27" s="4">
        <v>70697</v>
      </c>
      <c r="F27" s="4">
        <v>56771</v>
      </c>
      <c r="G27" s="4">
        <v>64964</v>
      </c>
      <c r="H27" s="4">
        <f t="shared" si="0"/>
        <v>8193</v>
      </c>
      <c r="I27" s="4">
        <f t="shared" si="1"/>
        <v>114.43166405383029</v>
      </c>
    </row>
    <row r="28" spans="1:9" x14ac:dyDescent="0.2">
      <c r="A28" s="3"/>
      <c r="B28" s="3">
        <v>18000000</v>
      </c>
      <c r="C28" s="3" t="s">
        <v>32</v>
      </c>
      <c r="D28" s="4">
        <v>5602494</v>
      </c>
      <c r="E28" s="4">
        <v>7040852</v>
      </c>
      <c r="F28" s="4">
        <v>6108718</v>
      </c>
      <c r="G28" s="4">
        <v>6468115.6500000004</v>
      </c>
      <c r="H28" s="4">
        <f t="shared" si="0"/>
        <v>359397.65000000037</v>
      </c>
      <c r="I28" s="4">
        <f t="shared" si="1"/>
        <v>105.88335637690265</v>
      </c>
    </row>
    <row r="29" spans="1:9" x14ac:dyDescent="0.2">
      <c r="A29" s="3"/>
      <c r="B29" s="3">
        <v>18010000</v>
      </c>
      <c r="C29" s="3" t="s">
        <v>33</v>
      </c>
      <c r="D29" s="4">
        <v>3556655</v>
      </c>
      <c r="E29" s="4">
        <v>3556655</v>
      </c>
      <c r="F29" s="4">
        <v>3134912</v>
      </c>
      <c r="G29" s="4">
        <v>3441648.3800000004</v>
      </c>
      <c r="H29" s="4">
        <f t="shared" si="0"/>
        <v>306736.38000000035</v>
      </c>
      <c r="I29" s="4">
        <f t="shared" si="1"/>
        <v>109.78452919890576</v>
      </c>
    </row>
    <row r="30" spans="1:9" x14ac:dyDescent="0.2">
      <c r="A30" s="3"/>
      <c r="B30" s="3">
        <v>18010200</v>
      </c>
      <c r="C30" s="3" t="s">
        <v>34</v>
      </c>
      <c r="D30" s="4">
        <v>35760</v>
      </c>
      <c r="E30" s="4">
        <v>35760</v>
      </c>
      <c r="F30" s="4">
        <v>28664</v>
      </c>
      <c r="G30" s="4">
        <v>40042.94</v>
      </c>
      <c r="H30" s="4">
        <f t="shared" si="0"/>
        <v>11378.940000000002</v>
      </c>
      <c r="I30" s="4">
        <f t="shared" si="1"/>
        <v>139.69766955065589</v>
      </c>
    </row>
    <row r="31" spans="1:9" x14ac:dyDescent="0.2">
      <c r="A31" s="3"/>
      <c r="B31" s="3">
        <v>18010300</v>
      </c>
      <c r="C31" s="3" t="s">
        <v>35</v>
      </c>
      <c r="D31" s="4">
        <v>62000</v>
      </c>
      <c r="E31" s="4">
        <v>62000</v>
      </c>
      <c r="F31" s="4">
        <v>62000</v>
      </c>
      <c r="G31" s="4">
        <v>51618.13</v>
      </c>
      <c r="H31" s="4">
        <f t="shared" si="0"/>
        <v>-10381.870000000003</v>
      </c>
      <c r="I31" s="4">
        <f t="shared" si="1"/>
        <v>83.255048387096778</v>
      </c>
    </row>
    <row r="32" spans="1:9" x14ac:dyDescent="0.2">
      <c r="A32" s="3"/>
      <c r="B32" s="3">
        <v>18010400</v>
      </c>
      <c r="C32" s="3" t="s">
        <v>36</v>
      </c>
      <c r="D32" s="4">
        <v>193111</v>
      </c>
      <c r="E32" s="4">
        <v>193111</v>
      </c>
      <c r="F32" s="4">
        <v>146674</v>
      </c>
      <c r="G32" s="4">
        <v>151270.93</v>
      </c>
      <c r="H32" s="4">
        <f t="shared" si="0"/>
        <v>4596.929999999993</v>
      </c>
      <c r="I32" s="4">
        <f t="shared" si="1"/>
        <v>103.13411374885801</v>
      </c>
    </row>
    <row r="33" spans="1:9" x14ac:dyDescent="0.2">
      <c r="A33" s="3"/>
      <c r="B33" s="3">
        <v>18010500</v>
      </c>
      <c r="C33" s="3" t="s">
        <v>37</v>
      </c>
      <c r="D33" s="4">
        <v>375318</v>
      </c>
      <c r="E33" s="4">
        <v>375318</v>
      </c>
      <c r="F33" s="4">
        <v>281010</v>
      </c>
      <c r="G33" s="4">
        <v>341471.4</v>
      </c>
      <c r="H33" s="4">
        <f t="shared" si="0"/>
        <v>60461.400000000023</v>
      </c>
      <c r="I33" s="4">
        <f t="shared" si="1"/>
        <v>121.51574677057756</v>
      </c>
    </row>
    <row r="34" spans="1:9" x14ac:dyDescent="0.2">
      <c r="A34" s="3"/>
      <c r="B34" s="3">
        <v>18010600</v>
      </c>
      <c r="C34" s="3" t="s">
        <v>38</v>
      </c>
      <c r="D34" s="4">
        <v>827776</v>
      </c>
      <c r="E34" s="4">
        <v>827776</v>
      </c>
      <c r="F34" s="4">
        <v>608900</v>
      </c>
      <c r="G34" s="4">
        <v>768291.8</v>
      </c>
      <c r="H34" s="4">
        <f t="shared" si="0"/>
        <v>159391.80000000005</v>
      </c>
      <c r="I34" s="4">
        <f t="shared" si="1"/>
        <v>126.17700771883726</v>
      </c>
    </row>
    <row r="35" spans="1:9" x14ac:dyDescent="0.2">
      <c r="A35" s="3"/>
      <c r="B35" s="3">
        <v>18010700</v>
      </c>
      <c r="C35" s="3" t="s">
        <v>39</v>
      </c>
      <c r="D35" s="4">
        <v>1900000</v>
      </c>
      <c r="E35" s="4">
        <v>1900000</v>
      </c>
      <c r="F35" s="4">
        <v>1900000</v>
      </c>
      <c r="G35" s="4">
        <v>1987727.69</v>
      </c>
      <c r="H35" s="4">
        <f t="shared" si="0"/>
        <v>87727.689999999944</v>
      </c>
      <c r="I35" s="4">
        <f t="shared" si="1"/>
        <v>104.61724684210525</v>
      </c>
    </row>
    <row r="36" spans="1:9" x14ac:dyDescent="0.2">
      <c r="A36" s="3"/>
      <c r="B36" s="3">
        <v>18010900</v>
      </c>
      <c r="C36" s="3" t="s">
        <v>40</v>
      </c>
      <c r="D36" s="4">
        <v>142690</v>
      </c>
      <c r="E36" s="4">
        <v>142690</v>
      </c>
      <c r="F36" s="4">
        <v>107664</v>
      </c>
      <c r="G36" s="4">
        <v>101225.49</v>
      </c>
      <c r="H36" s="4">
        <f t="shared" si="0"/>
        <v>-6438.5099999999948</v>
      </c>
      <c r="I36" s="4">
        <f t="shared" si="1"/>
        <v>94.019811636201524</v>
      </c>
    </row>
    <row r="37" spans="1:9" x14ac:dyDescent="0.2">
      <c r="A37" s="3"/>
      <c r="B37" s="3">
        <v>18011000</v>
      </c>
      <c r="C37" s="3" t="s">
        <v>41</v>
      </c>
      <c r="D37" s="4">
        <v>20000</v>
      </c>
      <c r="E37" s="4">
        <v>20000</v>
      </c>
      <c r="F37" s="4">
        <v>0</v>
      </c>
      <c r="G37" s="4">
        <v>0</v>
      </c>
      <c r="H37" s="4">
        <f t="shared" si="0"/>
        <v>0</v>
      </c>
      <c r="I37" s="4">
        <f t="shared" si="1"/>
        <v>0</v>
      </c>
    </row>
    <row r="38" spans="1:9" x14ac:dyDescent="0.2">
      <c r="A38" s="3"/>
      <c r="B38" s="3">
        <v>18050000</v>
      </c>
      <c r="C38" s="3" t="s">
        <v>42</v>
      </c>
      <c r="D38" s="4">
        <v>2045839</v>
      </c>
      <c r="E38" s="4">
        <v>3484197</v>
      </c>
      <c r="F38" s="4">
        <v>2973806</v>
      </c>
      <c r="G38" s="4">
        <v>3026467.2699999996</v>
      </c>
      <c r="H38" s="4">
        <f t="shared" si="0"/>
        <v>52661.269999999553</v>
      </c>
      <c r="I38" s="4">
        <f t="shared" si="1"/>
        <v>101.77083743862241</v>
      </c>
    </row>
    <row r="39" spans="1:9" x14ac:dyDescent="0.2">
      <c r="A39" s="3"/>
      <c r="B39" s="3">
        <v>18050100</v>
      </c>
      <c r="C39" s="3" t="s">
        <v>43</v>
      </c>
      <c r="D39" s="4">
        <v>0</v>
      </c>
      <c r="E39" s="4">
        <v>350000</v>
      </c>
      <c r="F39" s="4">
        <v>350000</v>
      </c>
      <c r="G39" s="4">
        <v>0</v>
      </c>
      <c r="H39" s="4">
        <f t="shared" si="0"/>
        <v>-350000</v>
      </c>
      <c r="I39" s="4">
        <f t="shared" si="1"/>
        <v>0</v>
      </c>
    </row>
    <row r="40" spans="1:9" x14ac:dyDescent="0.2">
      <c r="A40" s="3"/>
      <c r="B40" s="3">
        <v>18050300</v>
      </c>
      <c r="C40" s="3" t="s">
        <v>44</v>
      </c>
      <c r="D40" s="4">
        <v>99268</v>
      </c>
      <c r="E40" s="4">
        <v>99268</v>
      </c>
      <c r="F40" s="4">
        <v>83518</v>
      </c>
      <c r="G40" s="4">
        <v>65727.16</v>
      </c>
      <c r="H40" s="4">
        <f t="shared" ref="H40:H71" si="2">G40-F40</f>
        <v>-17790.839999999997</v>
      </c>
      <c r="I40" s="4">
        <f t="shared" ref="I40:I72" si="3">IF(F40=0,0,G40/F40*100)</f>
        <v>78.698196795900287</v>
      </c>
    </row>
    <row r="41" spans="1:9" x14ac:dyDescent="0.2">
      <c r="A41" s="3"/>
      <c r="B41" s="3">
        <v>18050400</v>
      </c>
      <c r="C41" s="3" t="s">
        <v>45</v>
      </c>
      <c r="D41" s="4">
        <v>1342914</v>
      </c>
      <c r="E41" s="4">
        <v>1569362</v>
      </c>
      <c r="F41" s="4">
        <v>1272186</v>
      </c>
      <c r="G41" s="4">
        <v>1587094.2</v>
      </c>
      <c r="H41" s="4">
        <f t="shared" si="2"/>
        <v>314908.19999999995</v>
      </c>
      <c r="I41" s="4">
        <f t="shared" si="3"/>
        <v>124.75331437384156</v>
      </c>
    </row>
    <row r="42" spans="1:9" x14ac:dyDescent="0.2">
      <c r="A42" s="3"/>
      <c r="B42" s="3">
        <v>18050500</v>
      </c>
      <c r="C42" s="3" t="s">
        <v>46</v>
      </c>
      <c r="D42" s="4">
        <v>603657</v>
      </c>
      <c r="E42" s="4">
        <v>1465567</v>
      </c>
      <c r="F42" s="4">
        <v>1268102</v>
      </c>
      <c r="G42" s="4">
        <v>1373645.91</v>
      </c>
      <c r="H42" s="4">
        <f t="shared" si="2"/>
        <v>105543.90999999992</v>
      </c>
      <c r="I42" s="4">
        <f t="shared" si="3"/>
        <v>108.32298269382115</v>
      </c>
    </row>
    <row r="43" spans="1:9" x14ac:dyDescent="0.2">
      <c r="A43" s="3"/>
      <c r="B43" s="3">
        <v>20000000</v>
      </c>
      <c r="C43" s="3" t="s">
        <v>47</v>
      </c>
      <c r="D43" s="4">
        <v>48777</v>
      </c>
      <c r="E43" s="4">
        <v>137624</v>
      </c>
      <c r="F43" s="4">
        <v>136124</v>
      </c>
      <c r="G43" s="4">
        <v>159866.38</v>
      </c>
      <c r="H43" s="4">
        <f t="shared" si="2"/>
        <v>23742.380000000005</v>
      </c>
      <c r="I43" s="4">
        <f t="shared" si="3"/>
        <v>117.44172959948283</v>
      </c>
    </row>
    <row r="44" spans="1:9" x14ac:dyDescent="0.2">
      <c r="A44" s="3"/>
      <c r="B44" s="3">
        <v>21000000</v>
      </c>
      <c r="C44" s="3" t="s">
        <v>48</v>
      </c>
      <c r="D44" s="4">
        <v>31067</v>
      </c>
      <c r="E44" s="4">
        <v>31067</v>
      </c>
      <c r="F44" s="4">
        <v>31067</v>
      </c>
      <c r="G44" s="4">
        <v>7701</v>
      </c>
      <c r="H44" s="4">
        <f t="shared" si="2"/>
        <v>-23366</v>
      </c>
      <c r="I44" s="4">
        <f t="shared" si="3"/>
        <v>24.788360639907296</v>
      </c>
    </row>
    <row r="45" spans="1:9" x14ac:dyDescent="0.2">
      <c r="A45" s="3"/>
      <c r="B45" s="3">
        <v>21080000</v>
      </c>
      <c r="C45" s="3" t="s">
        <v>49</v>
      </c>
      <c r="D45" s="4">
        <v>31067</v>
      </c>
      <c r="E45" s="4">
        <v>31067</v>
      </c>
      <c r="F45" s="4">
        <v>31067</v>
      </c>
      <c r="G45" s="4">
        <v>7701</v>
      </c>
      <c r="H45" s="4">
        <f t="shared" si="2"/>
        <v>-23366</v>
      </c>
      <c r="I45" s="4">
        <f t="shared" si="3"/>
        <v>24.788360639907296</v>
      </c>
    </row>
    <row r="46" spans="1:9" x14ac:dyDescent="0.2">
      <c r="A46" s="3"/>
      <c r="B46" s="3">
        <v>21081100</v>
      </c>
      <c r="C46" s="3" t="s">
        <v>50</v>
      </c>
      <c r="D46" s="4">
        <v>11067</v>
      </c>
      <c r="E46" s="4">
        <v>11067</v>
      </c>
      <c r="F46" s="4">
        <v>11067</v>
      </c>
      <c r="G46" s="4">
        <v>901</v>
      </c>
      <c r="H46" s="4">
        <f t="shared" si="2"/>
        <v>-10166</v>
      </c>
      <c r="I46" s="4">
        <f t="shared" si="3"/>
        <v>8.1413210445468511</v>
      </c>
    </row>
    <row r="47" spans="1:9" x14ac:dyDescent="0.2">
      <c r="A47" s="3"/>
      <c r="B47" s="3">
        <v>21081500</v>
      </c>
      <c r="C47" s="3" t="s">
        <v>51</v>
      </c>
      <c r="D47" s="4">
        <v>20000</v>
      </c>
      <c r="E47" s="4">
        <v>20000</v>
      </c>
      <c r="F47" s="4">
        <v>20000</v>
      </c>
      <c r="G47" s="4">
        <v>6800</v>
      </c>
      <c r="H47" s="4">
        <f t="shared" si="2"/>
        <v>-13200</v>
      </c>
      <c r="I47" s="4">
        <f t="shared" si="3"/>
        <v>34</v>
      </c>
    </row>
    <row r="48" spans="1:9" x14ac:dyDescent="0.2">
      <c r="A48" s="3"/>
      <c r="B48" s="3">
        <v>22000000</v>
      </c>
      <c r="C48" s="3" t="s">
        <v>52</v>
      </c>
      <c r="D48" s="4">
        <v>11710</v>
      </c>
      <c r="E48" s="4">
        <v>39922</v>
      </c>
      <c r="F48" s="4">
        <v>39922</v>
      </c>
      <c r="G48" s="4">
        <v>74975.320000000007</v>
      </c>
      <c r="H48" s="4">
        <f t="shared" si="2"/>
        <v>35053.320000000007</v>
      </c>
      <c r="I48" s="4">
        <f t="shared" si="3"/>
        <v>187.80451881168281</v>
      </c>
    </row>
    <row r="49" spans="1:9" x14ac:dyDescent="0.2">
      <c r="A49" s="3"/>
      <c r="B49" s="3">
        <v>22010000</v>
      </c>
      <c r="C49" s="3" t="s">
        <v>53</v>
      </c>
      <c r="D49" s="4">
        <v>11608</v>
      </c>
      <c r="E49" s="4">
        <v>39820</v>
      </c>
      <c r="F49" s="4">
        <v>39820</v>
      </c>
      <c r="G49" s="4">
        <v>74914.63</v>
      </c>
      <c r="H49" s="4">
        <f t="shared" si="2"/>
        <v>35094.630000000005</v>
      </c>
      <c r="I49" s="4">
        <f t="shared" si="3"/>
        <v>188.13317428427928</v>
      </c>
    </row>
    <row r="50" spans="1:9" x14ac:dyDescent="0.2">
      <c r="A50" s="3"/>
      <c r="B50" s="3">
        <v>22010300</v>
      </c>
      <c r="C50" s="3" t="s">
        <v>54</v>
      </c>
      <c r="D50" s="4">
        <v>1982</v>
      </c>
      <c r="E50" s="4">
        <v>4590</v>
      </c>
      <c r="F50" s="4">
        <v>4590</v>
      </c>
      <c r="G50" s="4">
        <v>6210</v>
      </c>
      <c r="H50" s="4">
        <f t="shared" si="2"/>
        <v>1620</v>
      </c>
      <c r="I50" s="4">
        <f t="shared" si="3"/>
        <v>135.29411764705884</v>
      </c>
    </row>
    <row r="51" spans="1:9" x14ac:dyDescent="0.2">
      <c r="A51" s="3"/>
      <c r="B51" s="3">
        <v>22012500</v>
      </c>
      <c r="C51" s="3" t="s">
        <v>55</v>
      </c>
      <c r="D51" s="4">
        <v>5634</v>
      </c>
      <c r="E51" s="4">
        <v>9460</v>
      </c>
      <c r="F51" s="4">
        <v>9460</v>
      </c>
      <c r="G51" s="4">
        <v>13724.63</v>
      </c>
      <c r="H51" s="4">
        <f t="shared" si="2"/>
        <v>4264.6299999999992</v>
      </c>
      <c r="I51" s="4">
        <f t="shared" si="3"/>
        <v>145.0806553911205</v>
      </c>
    </row>
    <row r="52" spans="1:9" x14ac:dyDescent="0.2">
      <c r="A52" s="3"/>
      <c r="B52" s="3">
        <v>22012600</v>
      </c>
      <c r="C52" s="3" t="s">
        <v>56</v>
      </c>
      <c r="D52" s="4">
        <v>3992</v>
      </c>
      <c r="E52" s="4">
        <v>25770</v>
      </c>
      <c r="F52" s="4">
        <v>25770</v>
      </c>
      <c r="G52" s="4">
        <v>54980</v>
      </c>
      <c r="H52" s="4">
        <f t="shared" si="2"/>
        <v>29210</v>
      </c>
      <c r="I52" s="4">
        <f t="shared" si="3"/>
        <v>213.34885525805197</v>
      </c>
    </row>
    <row r="53" spans="1:9" x14ac:dyDescent="0.2">
      <c r="A53" s="3"/>
      <c r="B53" s="3">
        <v>22090000</v>
      </c>
      <c r="C53" s="3" t="s">
        <v>57</v>
      </c>
      <c r="D53" s="4">
        <v>102</v>
      </c>
      <c r="E53" s="4">
        <v>102</v>
      </c>
      <c r="F53" s="4">
        <v>102</v>
      </c>
      <c r="G53" s="4">
        <v>60.69</v>
      </c>
      <c r="H53" s="4">
        <f t="shared" si="2"/>
        <v>-41.31</v>
      </c>
      <c r="I53" s="4">
        <f t="shared" si="3"/>
        <v>59.5</v>
      </c>
    </row>
    <row r="54" spans="1:9" x14ac:dyDescent="0.2">
      <c r="A54" s="3"/>
      <c r="B54" s="3">
        <v>22090100</v>
      </c>
      <c r="C54" s="3" t="s">
        <v>58</v>
      </c>
      <c r="D54" s="4">
        <v>102</v>
      </c>
      <c r="E54" s="4">
        <v>102</v>
      </c>
      <c r="F54" s="4">
        <v>102</v>
      </c>
      <c r="G54" s="4">
        <v>26.69</v>
      </c>
      <c r="H54" s="4">
        <f t="shared" si="2"/>
        <v>-75.31</v>
      </c>
      <c r="I54" s="4">
        <f t="shared" si="3"/>
        <v>26.166666666666664</v>
      </c>
    </row>
    <row r="55" spans="1:9" x14ac:dyDescent="0.2">
      <c r="A55" s="3"/>
      <c r="B55" s="3">
        <v>22090400</v>
      </c>
      <c r="C55" s="3" t="s">
        <v>59</v>
      </c>
      <c r="D55" s="4">
        <v>0</v>
      </c>
      <c r="E55" s="4">
        <v>0</v>
      </c>
      <c r="F55" s="4">
        <v>0</v>
      </c>
      <c r="G55" s="4">
        <v>34</v>
      </c>
      <c r="H55" s="4">
        <f t="shared" si="2"/>
        <v>34</v>
      </c>
      <c r="I55" s="4">
        <f t="shared" si="3"/>
        <v>0</v>
      </c>
    </row>
    <row r="56" spans="1:9" x14ac:dyDescent="0.2">
      <c r="A56" s="3"/>
      <c r="B56" s="3">
        <v>24000000</v>
      </c>
      <c r="C56" s="3" t="s">
        <v>60</v>
      </c>
      <c r="D56" s="4">
        <v>6000</v>
      </c>
      <c r="E56" s="4">
        <v>66635</v>
      </c>
      <c r="F56" s="4">
        <v>65135</v>
      </c>
      <c r="G56" s="4">
        <v>77190.06</v>
      </c>
      <c r="H56" s="4">
        <f t="shared" si="2"/>
        <v>12055.059999999998</v>
      </c>
      <c r="I56" s="4">
        <f t="shared" si="3"/>
        <v>118.50780686266984</v>
      </c>
    </row>
    <row r="57" spans="1:9" x14ac:dyDescent="0.2">
      <c r="A57" s="3"/>
      <c r="B57" s="3">
        <v>24060000</v>
      </c>
      <c r="C57" s="3" t="s">
        <v>49</v>
      </c>
      <c r="D57" s="4">
        <v>6000</v>
      </c>
      <c r="E57" s="4">
        <v>66635</v>
      </c>
      <c r="F57" s="4">
        <v>65135</v>
      </c>
      <c r="G57" s="4">
        <v>77190.06</v>
      </c>
      <c r="H57" s="4">
        <f t="shared" si="2"/>
        <v>12055.059999999998</v>
      </c>
      <c r="I57" s="4">
        <f t="shared" si="3"/>
        <v>118.50780686266984</v>
      </c>
    </row>
    <row r="58" spans="1:9" x14ac:dyDescent="0.2">
      <c r="A58" s="3"/>
      <c r="B58" s="3">
        <v>24060300</v>
      </c>
      <c r="C58" s="3" t="s">
        <v>49</v>
      </c>
      <c r="D58" s="4">
        <v>6000</v>
      </c>
      <c r="E58" s="4">
        <v>66635</v>
      </c>
      <c r="F58" s="4">
        <v>65135</v>
      </c>
      <c r="G58" s="4">
        <v>77190.06</v>
      </c>
      <c r="H58" s="4">
        <f t="shared" si="2"/>
        <v>12055.059999999998</v>
      </c>
      <c r="I58" s="4">
        <f t="shared" si="3"/>
        <v>118.50780686266984</v>
      </c>
    </row>
    <row r="59" spans="1:9" x14ac:dyDescent="0.2">
      <c r="A59" s="3"/>
      <c r="B59" s="3">
        <v>40000000</v>
      </c>
      <c r="C59" s="3" t="s">
        <v>61</v>
      </c>
      <c r="D59" s="4">
        <v>31030090</v>
      </c>
      <c r="E59" s="4">
        <v>34077732</v>
      </c>
      <c r="F59" s="4">
        <v>25876938</v>
      </c>
      <c r="G59" s="4">
        <v>25876938</v>
      </c>
      <c r="H59" s="4">
        <f t="shared" si="2"/>
        <v>0</v>
      </c>
      <c r="I59" s="4">
        <f t="shared" si="3"/>
        <v>100</v>
      </c>
    </row>
    <row r="60" spans="1:9" x14ac:dyDescent="0.2">
      <c r="A60" s="3"/>
      <c r="B60" s="3">
        <v>41000000</v>
      </c>
      <c r="C60" s="3" t="s">
        <v>62</v>
      </c>
      <c r="D60" s="4">
        <v>31030090</v>
      </c>
      <c r="E60" s="4">
        <v>34077732</v>
      </c>
      <c r="F60" s="4">
        <v>25876938</v>
      </c>
      <c r="G60" s="4">
        <v>25876938</v>
      </c>
      <c r="H60" s="4">
        <f t="shared" si="2"/>
        <v>0</v>
      </c>
      <c r="I60" s="4">
        <f t="shared" si="3"/>
        <v>100</v>
      </c>
    </row>
    <row r="61" spans="1:9" x14ac:dyDescent="0.2">
      <c r="A61" s="3"/>
      <c r="B61" s="3">
        <v>41020000</v>
      </c>
      <c r="C61" s="3" t="s">
        <v>63</v>
      </c>
      <c r="D61" s="4">
        <v>14659700</v>
      </c>
      <c r="E61" s="4">
        <v>16637600</v>
      </c>
      <c r="F61" s="4">
        <v>12493800</v>
      </c>
      <c r="G61" s="4">
        <v>12493800</v>
      </c>
      <c r="H61" s="4">
        <f t="shared" si="2"/>
        <v>0</v>
      </c>
      <c r="I61" s="4">
        <f t="shared" si="3"/>
        <v>100</v>
      </c>
    </row>
    <row r="62" spans="1:9" x14ac:dyDescent="0.2">
      <c r="A62" s="3"/>
      <c r="B62" s="3">
        <v>41020100</v>
      </c>
      <c r="C62" s="3" t="s">
        <v>64</v>
      </c>
      <c r="D62" s="4">
        <v>14659700</v>
      </c>
      <c r="E62" s="4">
        <v>14659700</v>
      </c>
      <c r="F62" s="4">
        <v>10994400</v>
      </c>
      <c r="G62" s="4">
        <v>10994400</v>
      </c>
      <c r="H62" s="4">
        <f t="shared" si="2"/>
        <v>0</v>
      </c>
      <c r="I62" s="4">
        <f t="shared" si="3"/>
        <v>100</v>
      </c>
    </row>
    <row r="63" spans="1:9" x14ac:dyDescent="0.2">
      <c r="A63" s="3"/>
      <c r="B63" s="3">
        <v>41021400</v>
      </c>
      <c r="C63" s="3" t="s">
        <v>65</v>
      </c>
      <c r="D63" s="4">
        <v>0</v>
      </c>
      <c r="E63" s="4">
        <v>1977900</v>
      </c>
      <c r="F63" s="4">
        <v>1499400</v>
      </c>
      <c r="G63" s="4">
        <v>1499400</v>
      </c>
      <c r="H63" s="4">
        <f t="shared" si="2"/>
        <v>0</v>
      </c>
      <c r="I63" s="4">
        <f t="shared" si="3"/>
        <v>100</v>
      </c>
    </row>
    <row r="64" spans="1:9" x14ac:dyDescent="0.2">
      <c r="A64" s="3"/>
      <c r="B64" s="3">
        <v>41030000</v>
      </c>
      <c r="C64" s="3" t="s">
        <v>66</v>
      </c>
      <c r="D64" s="4">
        <v>16360700</v>
      </c>
      <c r="E64" s="4">
        <v>16360700</v>
      </c>
      <c r="F64" s="4">
        <v>12558300</v>
      </c>
      <c r="G64" s="4">
        <v>12558300</v>
      </c>
      <c r="H64" s="4">
        <f t="shared" si="2"/>
        <v>0</v>
      </c>
      <c r="I64" s="4">
        <f t="shared" si="3"/>
        <v>100</v>
      </c>
    </row>
    <row r="65" spans="1:9" x14ac:dyDescent="0.2">
      <c r="A65" s="3"/>
      <c r="B65" s="3">
        <v>41033900</v>
      </c>
      <c r="C65" s="3" t="s">
        <v>67</v>
      </c>
      <c r="D65" s="4">
        <v>16360700</v>
      </c>
      <c r="E65" s="4">
        <v>16360700</v>
      </c>
      <c r="F65" s="4">
        <v>12558300</v>
      </c>
      <c r="G65" s="4">
        <v>12558300</v>
      </c>
      <c r="H65" s="4">
        <f t="shared" si="2"/>
        <v>0</v>
      </c>
      <c r="I65" s="4">
        <f t="shared" si="3"/>
        <v>100</v>
      </c>
    </row>
    <row r="66" spans="1:9" x14ac:dyDescent="0.2">
      <c r="A66" s="3"/>
      <c r="B66" s="3">
        <v>41040000</v>
      </c>
      <c r="C66" s="3" t="s">
        <v>68</v>
      </c>
      <c r="D66" s="4">
        <v>0</v>
      </c>
      <c r="E66" s="4">
        <v>955500</v>
      </c>
      <c r="F66" s="4">
        <v>716886</v>
      </c>
      <c r="G66" s="4">
        <v>716886</v>
      </c>
      <c r="H66" s="4">
        <f t="shared" si="2"/>
        <v>0</v>
      </c>
      <c r="I66" s="4">
        <f t="shared" si="3"/>
        <v>100</v>
      </c>
    </row>
    <row r="67" spans="1:9" x14ac:dyDescent="0.2">
      <c r="A67" s="3"/>
      <c r="B67" s="3">
        <v>41040200</v>
      </c>
      <c r="C67" s="3" t="s">
        <v>69</v>
      </c>
      <c r="D67" s="4">
        <v>0</v>
      </c>
      <c r="E67" s="4">
        <v>955500</v>
      </c>
      <c r="F67" s="4">
        <v>716886</v>
      </c>
      <c r="G67" s="4">
        <v>716886</v>
      </c>
      <c r="H67" s="4">
        <f t="shared" si="2"/>
        <v>0</v>
      </c>
      <c r="I67" s="4">
        <f t="shared" si="3"/>
        <v>100</v>
      </c>
    </row>
    <row r="68" spans="1:9" x14ac:dyDescent="0.2">
      <c r="A68" s="3"/>
      <c r="B68" s="3">
        <v>41050000</v>
      </c>
      <c r="C68" s="3" t="s">
        <v>70</v>
      </c>
      <c r="D68" s="4">
        <v>9690</v>
      </c>
      <c r="E68" s="4">
        <v>123932</v>
      </c>
      <c r="F68" s="4">
        <v>107952</v>
      </c>
      <c r="G68" s="4">
        <v>107952</v>
      </c>
      <c r="H68" s="4">
        <f t="shared" si="2"/>
        <v>0</v>
      </c>
      <c r="I68" s="4">
        <f t="shared" si="3"/>
        <v>100</v>
      </c>
    </row>
    <row r="69" spans="1:9" x14ac:dyDescent="0.2">
      <c r="A69" s="3"/>
      <c r="B69" s="3">
        <v>41051200</v>
      </c>
      <c r="C69" s="3" t="s">
        <v>71</v>
      </c>
      <c r="D69" s="4">
        <v>0</v>
      </c>
      <c r="E69" s="4">
        <v>54242</v>
      </c>
      <c r="F69" s="4">
        <v>40680</v>
      </c>
      <c r="G69" s="4">
        <v>40680</v>
      </c>
      <c r="H69" s="4">
        <f t="shared" si="2"/>
        <v>0</v>
      </c>
      <c r="I69" s="4">
        <f t="shared" si="3"/>
        <v>100</v>
      </c>
    </row>
    <row r="70" spans="1:9" x14ac:dyDescent="0.2">
      <c r="A70" s="3"/>
      <c r="B70" s="3">
        <v>41053900</v>
      </c>
      <c r="C70" s="3" t="s">
        <v>72</v>
      </c>
      <c r="D70" s="4">
        <v>9690</v>
      </c>
      <c r="E70" s="4">
        <v>69690</v>
      </c>
      <c r="F70" s="4">
        <v>67272</v>
      </c>
      <c r="G70" s="4">
        <v>67272</v>
      </c>
      <c r="H70" s="4">
        <f t="shared" si="2"/>
        <v>0</v>
      </c>
      <c r="I70" s="4">
        <f t="shared" si="3"/>
        <v>100</v>
      </c>
    </row>
    <row r="71" spans="1:9" x14ac:dyDescent="0.2">
      <c r="A71" s="14" t="s">
        <v>73</v>
      </c>
      <c r="B71" s="15"/>
      <c r="C71" s="15"/>
      <c r="D71" s="5">
        <v>14379240</v>
      </c>
      <c r="E71" s="5">
        <v>16908949</v>
      </c>
      <c r="F71" s="5">
        <v>14060778</v>
      </c>
      <c r="G71" s="5">
        <v>15013070.960000001</v>
      </c>
      <c r="H71" s="5">
        <f t="shared" si="2"/>
        <v>952292.96000000089</v>
      </c>
      <c r="I71" s="5">
        <f t="shared" si="3"/>
        <v>106.77269038740246</v>
      </c>
    </row>
    <row r="72" spans="1:9" x14ac:dyDescent="0.2">
      <c r="A72" s="14" t="s">
        <v>74</v>
      </c>
      <c r="B72" s="15"/>
      <c r="C72" s="15"/>
      <c r="D72" s="5">
        <v>45409330</v>
      </c>
      <c r="E72" s="5">
        <v>50986681</v>
      </c>
      <c r="F72" s="5">
        <v>39937716</v>
      </c>
      <c r="G72" s="5">
        <v>40890008.960000001</v>
      </c>
      <c r="H72" s="5">
        <f t="shared" ref="H72" si="4">G72-F72</f>
        <v>952292.96000000089</v>
      </c>
      <c r="I72" s="5">
        <f t="shared" si="3"/>
        <v>102.38444521965152</v>
      </c>
    </row>
    <row r="75" spans="1:9" x14ac:dyDescent="0.2">
      <c r="C75" t="s">
        <v>102</v>
      </c>
    </row>
    <row r="76" spans="1:9" ht="25.5" x14ac:dyDescent="0.2">
      <c r="B76" s="2" t="s">
        <v>75</v>
      </c>
      <c r="C76" s="1" t="s">
        <v>5</v>
      </c>
      <c r="D76" s="6" t="s">
        <v>7</v>
      </c>
      <c r="E76" s="6" t="s">
        <v>8</v>
      </c>
      <c r="F76" s="6" t="s">
        <v>9</v>
      </c>
      <c r="G76" s="7" t="s">
        <v>10</v>
      </c>
      <c r="H76" s="7" t="s">
        <v>11</v>
      </c>
      <c r="I76" s="7" t="s">
        <v>12</v>
      </c>
    </row>
    <row r="77" spans="1:9" x14ac:dyDescent="0.2">
      <c r="B77" s="8">
        <v>1</v>
      </c>
      <c r="C77" s="9">
        <v>3</v>
      </c>
      <c r="D77" s="8">
        <v>4</v>
      </c>
      <c r="E77" s="8">
        <v>5</v>
      </c>
      <c r="F77" s="8">
        <v>6</v>
      </c>
      <c r="G77" s="8">
        <v>7</v>
      </c>
      <c r="H77" s="8">
        <v>8</v>
      </c>
      <c r="I77" s="8">
        <v>9</v>
      </c>
    </row>
    <row r="78" spans="1:9" x14ac:dyDescent="0.2">
      <c r="B78" s="10" t="s">
        <v>76</v>
      </c>
      <c r="C78" s="11" t="s">
        <v>13</v>
      </c>
      <c r="D78" s="12">
        <v>14500</v>
      </c>
      <c r="E78" s="12">
        <v>14500</v>
      </c>
      <c r="F78" s="12">
        <v>10319</v>
      </c>
      <c r="G78" s="12">
        <v>11429.91</v>
      </c>
      <c r="H78" s="13">
        <f t="shared" ref="H78:H90" si="5">G78-F78</f>
        <v>1110.9099999999999</v>
      </c>
      <c r="I78" s="13">
        <f t="shared" ref="I78:I90" si="6">IF(F78=0,0,G78/F78*100)</f>
        <v>110.7656749685047</v>
      </c>
    </row>
    <row r="79" spans="1:9" x14ac:dyDescent="0.2">
      <c r="B79" s="10" t="s">
        <v>77</v>
      </c>
      <c r="C79" s="11" t="s">
        <v>78</v>
      </c>
      <c r="D79" s="12">
        <v>14500</v>
      </c>
      <c r="E79" s="12">
        <v>14500</v>
      </c>
      <c r="F79" s="12">
        <v>10319</v>
      </c>
      <c r="G79" s="12">
        <v>11429.91</v>
      </c>
      <c r="H79" s="13">
        <f t="shared" si="5"/>
        <v>1110.9099999999999</v>
      </c>
      <c r="I79" s="13">
        <f t="shared" si="6"/>
        <v>110.7656749685047</v>
      </c>
    </row>
    <row r="80" spans="1:9" x14ac:dyDescent="0.2">
      <c r="B80" s="10" t="s">
        <v>79</v>
      </c>
      <c r="C80" s="11" t="s">
        <v>80</v>
      </c>
      <c r="D80" s="12">
        <v>14500</v>
      </c>
      <c r="E80" s="12">
        <v>14500</v>
      </c>
      <c r="F80" s="12">
        <v>10319</v>
      </c>
      <c r="G80" s="12">
        <v>11429.91</v>
      </c>
      <c r="H80" s="13">
        <f t="shared" si="5"/>
        <v>1110.9099999999999</v>
      </c>
      <c r="I80" s="13">
        <f t="shared" si="6"/>
        <v>110.7656749685047</v>
      </c>
    </row>
    <row r="81" spans="2:9" ht="76.5" x14ac:dyDescent="0.2">
      <c r="B81" s="10" t="s">
        <v>81</v>
      </c>
      <c r="C81" s="11" t="s">
        <v>82</v>
      </c>
      <c r="D81" s="12">
        <v>11000</v>
      </c>
      <c r="E81" s="12">
        <v>11000</v>
      </c>
      <c r="F81" s="12">
        <v>7700</v>
      </c>
      <c r="G81" s="12">
        <v>4174.5200000000004</v>
      </c>
      <c r="H81" s="13">
        <f t="shared" si="5"/>
        <v>-3525.4799999999996</v>
      </c>
      <c r="I81" s="13">
        <f t="shared" si="6"/>
        <v>54.214545454545458</v>
      </c>
    </row>
    <row r="82" spans="2:9" ht="63.75" x14ac:dyDescent="0.2">
      <c r="B82" s="10" t="s">
        <v>83</v>
      </c>
      <c r="C82" s="11" t="s">
        <v>84</v>
      </c>
      <c r="D82" s="12">
        <v>3500</v>
      </c>
      <c r="E82" s="12">
        <v>3500</v>
      </c>
      <c r="F82" s="12">
        <v>2619</v>
      </c>
      <c r="G82" s="12">
        <v>7255.39</v>
      </c>
      <c r="H82" s="13">
        <f t="shared" si="5"/>
        <v>4636.3900000000003</v>
      </c>
      <c r="I82" s="13">
        <f t="shared" si="6"/>
        <v>277.02901870943106</v>
      </c>
    </row>
    <row r="83" spans="2:9" x14ac:dyDescent="0.2">
      <c r="B83" s="10" t="s">
        <v>85</v>
      </c>
      <c r="C83" s="11" t="s">
        <v>47</v>
      </c>
      <c r="D83" s="12">
        <v>0</v>
      </c>
      <c r="E83" s="12">
        <v>0</v>
      </c>
      <c r="F83" s="12">
        <v>0</v>
      </c>
      <c r="G83" s="12">
        <v>45085.53</v>
      </c>
      <c r="H83" s="13">
        <f t="shared" si="5"/>
        <v>45085.53</v>
      </c>
      <c r="I83" s="13">
        <f t="shared" si="6"/>
        <v>0</v>
      </c>
    </row>
    <row r="84" spans="2:9" ht="25.5" x14ac:dyDescent="0.2">
      <c r="B84" s="10" t="s">
        <v>86</v>
      </c>
      <c r="C84" s="11" t="s">
        <v>87</v>
      </c>
      <c r="D84" s="12">
        <v>0</v>
      </c>
      <c r="E84" s="12">
        <v>0</v>
      </c>
      <c r="F84" s="12">
        <v>0</v>
      </c>
      <c r="G84" s="12">
        <v>45085.53</v>
      </c>
      <c r="H84" s="13">
        <f t="shared" si="5"/>
        <v>45085.53</v>
      </c>
      <c r="I84" s="13">
        <f t="shared" si="6"/>
        <v>0</v>
      </c>
    </row>
    <row r="85" spans="2:9" ht="38.25" x14ac:dyDescent="0.2">
      <c r="B85" s="10" t="s">
        <v>88</v>
      </c>
      <c r="C85" s="11" t="s">
        <v>89</v>
      </c>
      <c r="D85" s="12">
        <v>0</v>
      </c>
      <c r="E85" s="12">
        <v>0</v>
      </c>
      <c r="F85" s="12">
        <v>0</v>
      </c>
      <c r="G85" s="12">
        <v>15171.53</v>
      </c>
      <c r="H85" s="13">
        <f t="shared" si="5"/>
        <v>15171.53</v>
      </c>
      <c r="I85" s="13">
        <f t="shared" si="6"/>
        <v>0</v>
      </c>
    </row>
    <row r="86" spans="2:9" ht="51" x14ac:dyDescent="0.2">
      <c r="B86" s="10" t="s">
        <v>90</v>
      </c>
      <c r="C86" s="11" t="s">
        <v>91</v>
      </c>
      <c r="D86" s="12">
        <v>0</v>
      </c>
      <c r="E86" s="12">
        <v>0</v>
      </c>
      <c r="F86" s="12">
        <v>0</v>
      </c>
      <c r="G86" s="12">
        <v>15171.53</v>
      </c>
      <c r="H86" s="13">
        <f t="shared" si="5"/>
        <v>15171.53</v>
      </c>
      <c r="I86" s="13">
        <f t="shared" si="6"/>
        <v>0</v>
      </c>
    </row>
    <row r="87" spans="2:9" ht="25.5" x14ac:dyDescent="0.2">
      <c r="B87" s="10" t="s">
        <v>92</v>
      </c>
      <c r="C87" s="11" t="s">
        <v>93</v>
      </c>
      <c r="D87" s="12">
        <v>0</v>
      </c>
      <c r="E87" s="12">
        <v>0</v>
      </c>
      <c r="F87" s="12">
        <v>0</v>
      </c>
      <c r="G87" s="12">
        <v>29914</v>
      </c>
      <c r="H87" s="13">
        <f t="shared" si="5"/>
        <v>29914</v>
      </c>
      <c r="I87" s="13">
        <f t="shared" si="6"/>
        <v>0</v>
      </c>
    </row>
    <row r="88" spans="2:9" ht="102" x14ac:dyDescent="0.2">
      <c r="B88" s="10" t="s">
        <v>94</v>
      </c>
      <c r="C88" s="11" t="s">
        <v>95</v>
      </c>
      <c r="D88" s="12">
        <v>0</v>
      </c>
      <c r="E88" s="12">
        <v>0</v>
      </c>
      <c r="F88" s="12">
        <v>0</v>
      </c>
      <c r="G88" s="12">
        <v>29914</v>
      </c>
      <c r="H88" s="13">
        <f t="shared" si="5"/>
        <v>29914</v>
      </c>
      <c r="I88" s="13">
        <f t="shared" si="6"/>
        <v>0</v>
      </c>
    </row>
    <row r="89" spans="2:9" x14ac:dyDescent="0.2">
      <c r="B89" s="10" t="s">
        <v>96</v>
      </c>
      <c r="C89" s="11" t="s">
        <v>97</v>
      </c>
      <c r="D89" s="12">
        <v>14500</v>
      </c>
      <c r="E89" s="12">
        <v>14500</v>
      </c>
      <c r="F89" s="12">
        <v>10319</v>
      </c>
      <c r="G89" s="12">
        <v>56515.44</v>
      </c>
      <c r="H89" s="13">
        <f t="shared" si="5"/>
        <v>46196.44</v>
      </c>
      <c r="I89" s="13">
        <f t="shared" si="6"/>
        <v>547.68330264560529</v>
      </c>
    </row>
    <row r="90" spans="2:9" x14ac:dyDescent="0.2">
      <c r="B90" s="10" t="s">
        <v>96</v>
      </c>
      <c r="C90" s="10" t="s">
        <v>96</v>
      </c>
      <c r="D90" s="12">
        <v>14500</v>
      </c>
      <c r="E90" s="12">
        <v>14500</v>
      </c>
      <c r="F90" s="12">
        <v>10319</v>
      </c>
      <c r="G90" s="12">
        <v>56515.44</v>
      </c>
      <c r="H90" s="13">
        <f t="shared" si="5"/>
        <v>46196.44</v>
      </c>
      <c r="I90" s="13">
        <f t="shared" si="6"/>
        <v>547.68330264560529</v>
      </c>
    </row>
    <row r="94" spans="2:9" x14ac:dyDescent="0.2">
      <c r="C94" t="s">
        <v>98</v>
      </c>
    </row>
  </sheetData>
  <mergeCells count="8">
    <mergeCell ref="A71:C71"/>
    <mergeCell ref="A72:C72"/>
    <mergeCell ref="A3:I3"/>
    <mergeCell ref="A4:I4"/>
    <mergeCell ref="A6:A7"/>
    <mergeCell ref="B6:B7"/>
    <mergeCell ref="C6:C7"/>
    <mergeCell ref="D6:I6"/>
  </mergeCells>
  <conditionalFormatting sqref="B78:B90">
    <cfRule type="expression" dxfId="8" priority="1" stopIfTrue="1">
      <formula>XFC78=1</formula>
    </cfRule>
  </conditionalFormatting>
  <conditionalFormatting sqref="C78:C89">
    <cfRule type="expression" dxfId="7" priority="2" stopIfTrue="1">
      <formula>XFC78=1</formula>
    </cfRule>
  </conditionalFormatting>
  <conditionalFormatting sqref="C90">
    <cfRule type="expression" dxfId="6" priority="4" stopIfTrue="1">
      <formula>A90=1</formula>
    </cfRule>
  </conditionalFormatting>
  <conditionalFormatting sqref="D78:D90">
    <cfRule type="expression" dxfId="5" priority="6" stopIfTrue="1">
      <formula>A78=1</formula>
    </cfRule>
  </conditionalFormatting>
  <conditionalFormatting sqref="E78:E90">
    <cfRule type="expression" dxfId="4" priority="7" stopIfTrue="1">
      <formula>A78=1</formula>
    </cfRule>
  </conditionalFormatting>
  <conditionalFormatting sqref="F78:F90">
    <cfRule type="expression" dxfId="3" priority="8" stopIfTrue="1">
      <formula>A78=1</formula>
    </cfRule>
  </conditionalFormatting>
  <conditionalFormatting sqref="G78:G90">
    <cfRule type="expression" dxfId="2" priority="9" stopIfTrue="1">
      <formula>A78=1</formula>
    </cfRule>
  </conditionalFormatting>
  <conditionalFormatting sqref="H78:H90">
    <cfRule type="expression" dxfId="1" priority="10" stopIfTrue="1">
      <formula>A78=1</formula>
    </cfRule>
  </conditionalFormatting>
  <conditionalFormatting sqref="I78:I90">
    <cfRule type="expression" dxfId="0" priority="11" stopIfTrue="1">
      <formula>A78=1</formula>
    </cfRule>
  </conditionalFormatting>
  <pageMargins left="0.59055118110236227" right="0.59055118110236227" top="0.39370078740157483" bottom="0.39370078740157483" header="0" footer="0"/>
  <pageSetup paperSize="9" scale="8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2023-10-12T09:25:24Z</cp:lastPrinted>
  <dcterms:created xsi:type="dcterms:W3CDTF">2023-10-02T07:41:23Z</dcterms:created>
  <dcterms:modified xsi:type="dcterms:W3CDTF">2023-10-27T09:41:42Z</dcterms:modified>
</cp:coreProperties>
</file>