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008\Desktop\Рішення про внесення змін\"/>
    </mc:Choice>
  </mc:AlternateContent>
  <bookViews>
    <workbookView xWindow="0" yWindow="0" windowWidth="15345" windowHeight="6885"/>
  </bookViews>
  <sheets>
    <sheet name="Лист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44" i="1" l="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alcChain>
</file>

<file path=xl/sharedStrings.xml><?xml version="1.0" encoding="utf-8"?>
<sst xmlns="http://schemas.openxmlformats.org/spreadsheetml/2006/main" count="145" uniqueCount="126">
  <si>
    <t>Додаток 3</t>
  </si>
  <si>
    <t>РОЗПОДІЛ</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</si>
  <si>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</si>
  <si>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</si>
  <si>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</si>
  <si>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</si>
  <si>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</si>
  <si>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Загальний фонд</t>
  </si>
  <si>
    <t>усього</t>
  </si>
  <si>
    <t>видатки споживання</t>
  </si>
  <si>
    <t>з них</t>
  </si>
  <si>
    <t>оплата праці</t>
  </si>
  <si>
    <t>комунальні послуги та енергоносії</t>
  </si>
  <si>
    <t>видатки розвитку</t>
  </si>
  <si>
    <t>Спеціальний фонд</t>
  </si>
  <si>
    <t>у тому числі бюджет розвитку</t>
  </si>
  <si>
    <t>Разом</t>
  </si>
  <si>
    <t>0200000</t>
  </si>
  <si>
    <t>Виконавчий комітет Грушівської сільської ради</t>
  </si>
  <si>
    <t>0210000</t>
  </si>
  <si>
    <t>0210150</t>
  </si>
  <si>
    <t>0111</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</si>
  <si>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</si>
  <si>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</si>
  <si>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0211010</t>
  </si>
  <si>
    <t>0910</t>
  </si>
  <si>
    <t>1010</t>
  </si>
  <si>
    <t>Надання дошкільної освіти</t>
  </si>
  <si>
    <t>0211021</t>
  </si>
  <si>
    <t>0921</t>
  </si>
  <si>
    <t>1021</t>
  </si>
  <si>
    <t>Надання загальної середньої освіти закладами загальної середньої освіти за рахунок коштів місцевого бюджету</t>
  </si>
  <si>
    <t>0211031</t>
  </si>
  <si>
    <t>1031</t>
  </si>
  <si>
    <t>Надання загальної середньої освіти закладами загальної середньої освіти за рахунок освітньої субвенції</t>
  </si>
  <si>
    <t>0211061</t>
  </si>
  <si>
    <t>1061</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</si>
  <si>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t>
  </si>
  <si>
    <t>0211200</t>
  </si>
  <si>
    <t>0990</t>
  </si>
  <si>
    <t>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</si>
  <si>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</si>
  <si>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0211210</t>
  </si>
  <si>
    <t>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</si>
  <si>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</si>
  <si>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0212111</t>
  </si>
  <si>
    <t>0726</t>
  </si>
  <si>
    <t>2111</t>
  </si>
  <si>
    <t>Первинна медична допомога населенню, що надається центрами первинної медичної (медико-санітарної) допомоги</t>
  </si>
  <si>
    <t>0213035</t>
  </si>
  <si>
    <t>1070</t>
  </si>
  <si>
    <t>3035</t>
  </si>
  <si>
    <t>Компенсаційні виплати за пільговий проїзд окремих категорій громадян на залізничному транспорті</t>
  </si>
  <si>
    <t>0213050</t>
  </si>
  <si>
    <t>3050</t>
  </si>
  <si>
    <t>Пільгове медичне обслуговування осіб, які постраждали внаслідок Чорнобильської катастрофи</t>
  </si>
  <si>
    <t>0213160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</si>
  <si>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</si>
  <si>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</si>
  <si>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0213210</t>
  </si>
  <si>
    <t>1050</t>
  </si>
  <si>
    <t>3210</t>
  </si>
  <si>
    <t>Організація та проведення громадських робіт</t>
  </si>
  <si>
    <t>0213242</t>
  </si>
  <si>
    <t>1090</t>
  </si>
  <si>
    <t>3242</t>
  </si>
  <si>
    <t>Інші заходи у сфері соціального захисту і соціального забезпечення</t>
  </si>
  <si>
    <t>0214030</t>
  </si>
  <si>
    <t>0824</t>
  </si>
  <si>
    <t>4030</t>
  </si>
  <si>
    <t>Забезпечення діяльності бібліотек</t>
  </si>
  <si>
    <t>0214060</t>
  </si>
  <si>
    <t>0828</t>
  </si>
  <si>
    <t>4060</t>
  </si>
  <si>
    <t>Забезпечення діяльності палаців i будинків культури, клубів, центрів дозвілля та iнших клубних закладів</t>
  </si>
  <si>
    <t>0216020</t>
  </si>
  <si>
    <t>0620</t>
  </si>
  <si>
    <t>6020</t>
  </si>
  <si>
    <t>Забезпечення функціонування підприємств, установ та організацій, що виробляють, виконують та/або надають житлово-комунальні послуги</t>
  </si>
  <si>
    <t>0216030</t>
  </si>
  <si>
    <t>6030</t>
  </si>
  <si>
    <t>Організація благоустрою населених пунктів</t>
  </si>
  <si>
    <t>0216040</t>
  </si>
  <si>
    <t>6040</t>
  </si>
  <si>
    <t>Заходи, пов`язані з поліпшенням питної води</t>
  </si>
  <si>
    <t>0217130</t>
  </si>
  <si>
    <t>0421</t>
  </si>
  <si>
    <t>7130</t>
  </si>
  <si>
    <t>Здійснення заходів із землеустрою</t>
  </si>
  <si>
    <t>0217461</t>
  </si>
  <si>
    <t>0456</t>
  </si>
  <si>
    <t>7461</t>
  </si>
  <si>
    <t>Утримання та розвиток автомобільних доріг та дорожньої інфраструктури за рахунок коштів місцевого бюджету</t>
  </si>
  <si>
    <t>0217693</t>
  </si>
  <si>
    <t>0490</t>
  </si>
  <si>
    <t>7693</t>
  </si>
  <si>
    <t>Інші заходи, пов`язані з економічною діяльністю</t>
  </si>
  <si>
    <t>0218240</t>
  </si>
  <si>
    <t>0380</t>
  </si>
  <si>
    <t>8240</t>
  </si>
  <si>
    <t>Заходи та роботи з територіальної оборони</t>
  </si>
  <si>
    <t>0218340</t>
  </si>
  <si>
    <t>0540</t>
  </si>
  <si>
    <t>8340</t>
  </si>
  <si>
    <t>Природоохоронні заходи за рахунок цільових фондів</t>
  </si>
  <si>
    <t>0219770</t>
  </si>
  <si>
    <t>0180</t>
  </si>
  <si>
    <t>9770</t>
  </si>
  <si>
    <t>Інші субвенції з місцевого бюджету</t>
  </si>
  <si>
    <t>0219800</t>
  </si>
  <si>
    <t>9800</t>
  </si>
  <si>
    <t>Субвенція з місцевого бюджету державному бюджету на виконання програм соціально-економічного розвитку регіонів</t>
  </si>
  <si>
    <t>3700000</t>
  </si>
  <si>
    <t>Орган з питань фінансів</t>
  </si>
  <si>
    <t>3710000</t>
  </si>
  <si>
    <t>3710160</t>
  </si>
  <si>
    <t>0160</t>
  </si>
  <si>
    <t>Керівництво і управління у відповідній сфері у містах (місті Києві), селищах, селах, територіальних громадах</t>
  </si>
  <si>
    <t>X</t>
  </si>
  <si>
    <t>УСЬОГО</t>
  </si>
  <si>
    <t>Головний спеціаліст</t>
  </si>
  <si>
    <t>Світлана Чікваідзе</t>
  </si>
  <si>
    <t>0450700000</t>
  </si>
  <si>
    <t>(код бюджету)</t>
  </si>
  <si>
    <t>до рішення № 516/XXXIII-VIII ід 11.09.2024 року</t>
  </si>
  <si>
    <t>видатків сільського бюджету на 2024 рік</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</si>
</sst>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color theme="1"/>
      <name val="Calibri"/>
      <family val="2"/>
      <charset val="204"/>
      <scheme val="minor"/>
    </font>
    <font>
      <b/>
      <sz val="10"/>
      <color theme="1"/>
      <name val="Calibri"/>
      <family val="2"/>
      <charset val="204"/>
      <scheme val="minor"/>
    </font>
    <font>
      <sz val="8"/>
      <color theme="1"/>
      <name val="Calibri"/>
      <family val="2"/>
      <charset val="204"/>
      <scheme val="minor"/>
    </font>
  </fonts>
  <fills count="3">
    <fill>
      <patternFill patternType="none"/>
    </fill>
    <fill>
      <patternFill patternType="gray125"/>
    </fill>
    <fill>
      <patternFill patternType="solid">
        <fgColor indexed="41"/>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0" fillId="0" borderId="0" xfId="0" applyAlignment="1">
      <alignment horizontal="right"/>
    </xf>
    <xf numFmtId="0" fontId="0" fillId="0" borderId="0" xfId="0" applyAlignment="1">
      <alignment horizontal="center"/>
    </xf>
    <xf numFmtId="0" fontId="1" fillId="0" borderId="0" xfId="0" applyFont="1" applyAlignment="1">
      <alignment horizontal="left"/>
    </xf>
    <xf numFmtId="0" fontId="0" fillId="0" borderId="2" xfId="0" applyBorder="1" applyAlignment="1">
      <alignment horizontal="center" vertical="center" wrapText="1"/>
    </xf>
    <xf numFmtId="0" fontId="0" fillId="2" borderId="2" xfId="0" applyFill="1" applyBorder="1" applyAlignment="1">
      <alignment horizontal="center" vertical="center" wrapText="1"/>
    </xf>
    <xf numFmtId="0" fontId="1" fillId="0" borderId="2" xfId="0" quotePrefix="1" applyFont="1" applyBorder="1" applyAlignment="1">
      <alignment horizontal="center" vertical="center" wrapText="1"/>
    </xf>
    <xf numFmtId="0" fontId="1" fillId="0" borderId="2" xfId="0" applyFont="1" applyBorder="1" applyAlignment="1">
      <alignment horizontal="center" vertical="center" wrapText="1"/>
    </xf>
    <xf numFmtId="4" fontId="1" fillId="0" borderId="2" xfId="0" applyNumberFormat="1" applyFont="1" applyBorder="1" applyAlignment="1">
      <alignment horizontal="center" vertical="center" wrapText="1"/>
    </xf>
    <xf numFmtId="4" fontId="1" fillId="0" borderId="2" xfId="0" quotePrefix="1" applyNumberFormat="1" applyFont="1" applyBorder="1" applyAlignment="1">
      <alignment vertical="center" wrapText="1"/>
    </xf>
    <xf numFmtId="4" fontId="1" fillId="2" borderId="2" xfId="0" applyNumberFormat="1" applyFont="1" applyFill="1" applyBorder="1" applyAlignment="1">
      <alignment vertical="center" wrapText="1"/>
    </xf>
    <xf numFmtId="4" fontId="1" fillId="0" borderId="2" xfId="0" applyNumberFormat="1" applyFont="1" applyBorder="1" applyAlignment="1">
      <alignment vertical="center" wrapText="1"/>
    </xf>
    <xf numFmtId="0" fontId="0" fillId="0" borderId="2" xfId="0" quotePrefix="1" applyBorder="1" applyAlignment="1">
      <alignment horizontal="center" vertical="center" wrapText="1"/>
    </xf>
    <xf numFmtId="4" fontId="0" fillId="0" borderId="2" xfId="0" quotePrefix="1" applyNumberFormat="1" applyBorder="1" applyAlignment="1">
      <alignment horizontal="center" vertical="center" wrapText="1"/>
    </xf>
    <xf numFmtId="4" fontId="0" fillId="0" borderId="2" xfId="0" quotePrefix="1" applyNumberFormat="1" applyBorder="1" applyAlignment="1">
      <alignment vertical="center" wrapText="1"/>
    </xf>
    <xf numFmtId="4" fontId="0" fillId="2" borderId="2" xfId="0" applyNumberFormat="1" applyFill="1" applyBorder="1" applyAlignment="1">
      <alignment vertical="center" wrapText="1"/>
    </xf>
    <xf numFmtId="4" fontId="0" fillId="0" borderId="2" xfId="0" applyNumberFormat="1" applyBorder="1" applyAlignment="1">
      <alignment vertical="center" wrapText="1"/>
    </xf>
    <xf numFmtId="0" fontId="1" fillId="2" borderId="2" xfId="0" applyFont="1" applyFill="1" applyBorder="1" applyAlignment="1">
      <alignment horizontal="center" vertical="center" wrapText="1"/>
    </xf>
    <xf numFmtId="0" fontId="1" fillId="2" borderId="2" xfId="0" quotePrefix="1" applyFont="1" applyFill="1" applyBorder="1" applyAlignment="1">
      <alignment horizontal="center" vertical="center" wrapText="1"/>
    </xf>
    <xf numFmtId="4" fontId="1" fillId="2" borderId="2" xfId="0" applyNumberFormat="1" applyFont="1" applyFill="1" applyBorder="1" applyAlignment="1">
      <alignment horizontal="center" vertical="center" wrapText="1"/>
    </xf>
    <xf numFmtId="4" fontId="1" fillId="2" borderId="2" xfId="0" quotePrefix="1" applyNumberFormat="1" applyFont="1" applyFill="1" applyBorder="1" applyAlignment="1">
      <alignment vertical="center" wrapText="1"/>
    </xf>
    <xf numFmtId="0" fontId="2" fillId="0" borderId="0" xfId="0" applyFont="1"/>
    <xf numFmtId="0" fontId="0" fillId="0" borderId="1" xfId="0" quotePrefix="1" applyFont="1" applyBorder="1" applyAlignment="1">
      <alignment horizontal="center"/>
    </xf>
    <xf numFmtId="0" fontId="1" fillId="0" borderId="0" xfId="0" applyFont="1" applyAlignment="1">
      <alignment horizontal="center"/>
    </xf>
    <xf numFmtId="0" fontId="0" fillId="0" borderId="0" xfId="0" applyAlignment="1">
      <alignment horizontal="center"/>
    </xf>
    <xf numFmtId="0" fontId="2" fillId="0" borderId="2" xfId="0" applyFont="1" applyBorder="1" applyAlignment="1">
      <alignment horizontal="center" vertical="center" wrapText="1"/>
    </xf>
    <xf numFmtId="0" fontId="0" fillId="0" borderId="2" xfId="0" applyBorder="1" applyAlignment="1">
      <alignment horizontal="center" vertical="center" wrapText="1"/>
    </xf>
    <xf numFmtId="0" fontId="0" fillId="2" borderId="2"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7"/>
  <sheetViews>
    <sheetView tabSelected="1" topLeftCell="A16" workbookViewId="0">
      <selection activeCell="D8" sqref="D8"/>
    </sheetView>
  </sheetViews>
  <sheetFormatPr defaultRowHeight="12.75" x14ac:dyDescent="0.2"/>
  <cols>
    <col min="1" max="3" width="12" customWidth="1"/>
    <col min="4" max="4" width="40.7109375" customWidth="1"/>
    <col min="5" max="16" width="13.7109375" customWidth="1"/>
  </cols>
  <sheetData>
    <row r="1" spans="1:16" x14ac:dyDescent="0.2">
      <c r="M1" t="s">
        <v>0</v>
      </c>
    </row>
    <row r="2" spans="1:16" x14ac:dyDescent="0.2">
      <c r="M2" t="s">
        <v>124</v>
      </c>
    </row>
    <row r="5" spans="1:16" x14ac:dyDescent="0.2">
      <c r="A5" s="23" t="s">
        <v>1</v>
      </c>
      <c r="B5" s="24"/>
      <c r="C5" s="24"/>
      <c r="D5" s="24"/>
      <c r="E5" s="24"/>
      <c r="F5" s="24"/>
      <c r="G5" s="24"/>
      <c r="H5" s="24"/>
      <c r="I5" s="24"/>
      <c r="J5" s="24"/>
      <c r="K5" s="24"/>
      <c r="L5" s="24"/>
      <c r="M5" s="24"/>
      <c r="N5" s="24"/>
      <c r="O5" s="24"/>
      <c r="P5" s="24"/>
    </row>
    <row r="6" spans="1:16" x14ac:dyDescent="0.2">
      <c r="A6" s="23" t="s">
        <v>125</v>
      </c>
      <c r="B6" s="24"/>
      <c r="C6" s="24"/>
      <c r="D6" s="24"/>
      <c r="E6" s="24"/>
      <c r="F6" s="24"/>
      <c r="G6" s="24"/>
      <c r="H6" s="24"/>
      <c r="I6" s="24"/>
      <c r="J6" s="24"/>
      <c r="K6" s="24"/>
      <c r="L6" s="24"/>
      <c r="M6" s="24"/>
      <c r="N6" s="24"/>
      <c r="O6" s="24"/>
      <c r="P6" s="24"/>
    </row>
    <row r="7" spans="1:16" x14ac:dyDescent="0.2">
      <c r="A7" s="22" t="s">
        <v>122</v>
      </c>
      <c r="B7" s="2"/>
      <c r="C7" s="2"/>
      <c r="D7" s="2"/>
      <c r="E7" s="2"/>
      <c r="F7" s="2"/>
      <c r="G7" s="2"/>
      <c r="H7" s="2"/>
      <c r="I7" s="2"/>
      <c r="J7" s="2"/>
      <c r="K7" s="2"/>
      <c r="L7" s="2"/>
      <c r="M7" s="2"/>
      <c r="N7" s="2"/>
      <c r="O7" s="2"/>
      <c r="P7" s="2"/>
    </row>
    <row r="8" spans="1:16" x14ac:dyDescent="0.2">
      <c r="A8" s="21" t="s">
        <v>123</v>
      </c>
      <c r="P8" s="1" t="s">
        <v>2</v>
      </c>
    </row>
    <row r="9" spans="1:16" x14ac:dyDescent="0.2">
      <c r="A9" s="25" t="s">
        <v>3</v>
      </c>
      <c r="B9" s="25" t="s">
        <v>4</v>
      </c>
      <c r="C9" s="25" t="s">
        <v>5</v>
      </c>
      <c r="D9" s="26" t="s">
        <v>6</v>
      </c>
      <c r="E9" s="26" t="s">
        <v>7</v>
      </c>
      <c r="F9" s="26"/>
      <c r="G9" s="26"/>
      <c r="H9" s="26"/>
      <c r="I9" s="26"/>
      <c r="J9" s="26" t="s">
        <v>14</v>
      </c>
      <c r="K9" s="26"/>
      <c r="L9" s="26"/>
      <c r="M9" s="26"/>
      <c r="N9" s="26"/>
      <c r="O9" s="26"/>
      <c r="P9" s="27" t="s">
        <v>16</v>
      </c>
    </row>
    <row r="10" spans="1:16" x14ac:dyDescent="0.2">
      <c r="A10" s="26"/>
      <c r="B10" s="26"/>
      <c r="C10" s="26"/>
      <c r="D10" s="26"/>
      <c r="E10" s="27" t="s">
        <v>8</v>
      </c>
      <c r="F10" s="26" t="s">
        <v>9</v>
      </c>
      <c r="G10" s="26" t="s">
        <v>10</v>
      </c>
      <c r="H10" s="26"/>
      <c r="I10" s="26" t="s">
        <v>13</v>
      </c>
      <c r="J10" s="27" t="s">
        <v>8</v>
      </c>
      <c r="K10" s="26" t="s">
        <v>15</v>
      </c>
      <c r="L10" s="26" t="s">
        <v>9</v>
      </c>
      <c r="M10" s="26" t="s">
        <v>10</v>
      </c>
      <c r="N10" s="26"/>
      <c r="O10" s="26" t="s">
        <v>13</v>
      </c>
      <c r="P10" s="26"/>
    </row>
    <row r="11" spans="1:16" x14ac:dyDescent="0.2">
      <c r="A11" s="26"/>
      <c r="B11" s="26"/>
      <c r="C11" s="26"/>
      <c r="D11" s="26"/>
      <c r="E11" s="26"/>
      <c r="F11" s="26"/>
      <c r="G11" s="26" t="s">
        <v>11</v>
      </c>
      <c r="H11" s="26" t="s">
        <v>12</v>
      </c>
      <c r="I11" s="26"/>
      <c r="J11" s="26"/>
      <c r="K11" s="26"/>
      <c r="L11" s="26"/>
      <c r="M11" s="26" t="s">
        <v>11</v>
      </c>
      <c r="N11" s="26" t="s">
        <v>12</v>
      </c>
      <c r="O11" s="26"/>
      <c r="P11" s="26"/>
    </row>
    <row r="12" spans="1:16" ht="44.25" customHeight="1" x14ac:dyDescent="0.2">
      <c r="A12" s="26"/>
      <c r="B12" s="26"/>
      <c r="C12" s="26"/>
      <c r="D12" s="26"/>
      <c r="E12" s="26"/>
      <c r="F12" s="26"/>
      <c r="G12" s="26"/>
      <c r="H12" s="26"/>
      <c r="I12" s="26"/>
      <c r="J12" s="26"/>
      <c r="K12" s="26"/>
      <c r="L12" s="26"/>
      <c r="M12" s="26"/>
      <c r="N12" s="26"/>
      <c r="O12" s="26"/>
      <c r="P12" s="26"/>
    </row>
    <row r="13" spans="1:16" x14ac:dyDescent="0.2">
      <c r="A13" s="4">
        <v>1</v>
      </c>
      <c r="B13" s="4">
        <v>2</v>
      </c>
      <c r="C13" s="4">
        <v>3</v>
      </c>
      <c r="D13" s="4">
        <v>4</v>
      </c>
      <c r="E13" s="5">
        <v>5</v>
      </c>
      <c r="F13" s="4">
        <v>6</v>
      </c>
      <c r="G13" s="4">
        <v>7</v>
      </c>
      <c r="H13" s="4">
        <v>8</v>
      </c>
      <c r="I13" s="4">
        <v>9</v>
      </c>
      <c r="J13" s="5">
        <v>10</v>
      </c>
      <c r="K13" s="4">
        <v>11</v>
      </c>
      <c r="L13" s="4">
        <v>12</v>
      </c>
      <c r="M13" s="4">
        <v>13</v>
      </c>
      <c r="N13" s="4">
        <v>14</v>
      </c>
      <c r="O13" s="4">
        <v>15</v>
      </c>
      <c r="P13" s="5">
        <v>16</v>
      </c>
    </row>
    <row r="14" spans="1:16" x14ac:dyDescent="0.2">
      <c r="A14" s="6" t="s">
        <v>17</v>
      </c>
      <c r="B14" s="7"/>
      <c r="C14" s="8"/>
      <c r="D14" s="9" t="s">
        <v>18</v>
      </c>
      <c r="E14" s="10">
        <v>59337283.999999993</v>
      </c>
      <c r="F14" s="11">
        <v>57207112.419999994</v>
      </c>
      <c r="G14" s="11">
        <v>31408517.760000002</v>
      </c>
      <c r="H14" s="11">
        <v>3993166.92</v>
      </c>
      <c r="I14" s="11">
        <v>2130171.58</v>
      </c>
      <c r="J14" s="10">
        <v>5171697.2300000004</v>
      </c>
      <c r="K14" s="11">
        <v>5157197.2300000004</v>
      </c>
      <c r="L14" s="11">
        <v>14500</v>
      </c>
      <c r="M14" s="11">
        <v>0</v>
      </c>
      <c r="N14" s="11">
        <v>0</v>
      </c>
      <c r="O14" s="11">
        <v>5157197.2300000004</v>
      </c>
      <c r="P14" s="10">
        <f t="shared" ref="P14:P44" si="0">E14+J14</f>
        <v>64508981.229999989</v>
      </c>
    </row>
    <row r="15" spans="1:16" x14ac:dyDescent="0.2">
      <c r="A15" s="6" t="s">
        <v>19</v>
      </c>
      <c r="B15" s="7"/>
      <c r="C15" s="8"/>
      <c r="D15" s="9" t="s">
        <v>18</v>
      </c>
      <c r="E15" s="10">
        <v>59337283.999999993</v>
      </c>
      <c r="F15" s="11">
        <v>57207112.419999994</v>
      </c>
      <c r="G15" s="11">
        <v>31408517.760000002</v>
      </c>
      <c r="H15" s="11">
        <v>3993166.92</v>
      </c>
      <c r="I15" s="11">
        <v>2130171.58</v>
      </c>
      <c r="J15" s="10">
        <v>5171697.2300000004</v>
      </c>
      <c r="K15" s="11">
        <v>5157197.2300000004</v>
      </c>
      <c r="L15" s="11">
        <v>14500</v>
      </c>
      <c r="M15" s="11">
        <v>0</v>
      </c>
      <c r="N15" s="11">
        <v>0</v>
      </c>
      <c r="O15" s="11">
        <v>5157197.2300000004</v>
      </c>
      <c r="P15" s="10">
        <f t="shared" si="0"/>
        <v>64508981.229999989</v>
      </c>
    </row>
    <row r="16" spans="1:16" ht="63.75" x14ac:dyDescent="0.2">
      <c r="A16" s="12" t="s">
        <v>20</v>
      </c>
      <c r="B16" s="12" t="s">
        <v>22</v>
      </c>
      <c r="C16" s="13" t="s">
        <v>21</v>
      </c>
      <c r="D16" s="14" t="s">
        <v>23</v>
      </c>
      <c r="E16" s="15">
        <v>6378742.7300000004</v>
      </c>
      <c r="F16" s="16">
        <v>6378742.7300000004</v>
      </c>
      <c r="G16" s="16">
        <v>4247318</v>
      </c>
      <c r="H16" s="16">
        <v>373406</v>
      </c>
      <c r="I16" s="16">
        <v>0</v>
      </c>
      <c r="J16" s="15">
        <v>0</v>
      </c>
      <c r="K16" s="16">
        <v>0</v>
      </c>
      <c r="L16" s="16">
        <v>0</v>
      </c>
      <c r="M16" s="16">
        <v>0</v>
      </c>
      <c r="N16" s="16">
        <v>0</v>
      </c>
      <c r="O16" s="16">
        <v>0</v>
      </c>
      <c r="P16" s="15">
        <f t="shared" si="0"/>
        <v>6378742.7300000004</v>
      </c>
    </row>
    <row r="17" spans="1:16" x14ac:dyDescent="0.2">
      <c r="A17" s="12" t="s">
        <v>24</v>
      </c>
      <c r="B17" s="12" t="s">
        <v>26</v>
      </c>
      <c r="C17" s="13" t="s">
        <v>25</v>
      </c>
      <c r="D17" s="14" t="s">
        <v>27</v>
      </c>
      <c r="E17" s="15">
        <v>6210072</v>
      </c>
      <c r="F17" s="16">
        <v>6210072</v>
      </c>
      <c r="G17" s="16">
        <v>4081832</v>
      </c>
      <c r="H17" s="16">
        <v>874501</v>
      </c>
      <c r="I17" s="16">
        <v>0</v>
      </c>
      <c r="J17" s="15">
        <v>0</v>
      </c>
      <c r="K17" s="16">
        <v>0</v>
      </c>
      <c r="L17" s="16">
        <v>0</v>
      </c>
      <c r="M17" s="16">
        <v>0</v>
      </c>
      <c r="N17" s="16">
        <v>0</v>
      </c>
      <c r="O17" s="16">
        <v>0</v>
      </c>
      <c r="P17" s="15">
        <f t="shared" si="0"/>
        <v>6210072</v>
      </c>
    </row>
    <row r="18" spans="1:16" ht="38.25" x14ac:dyDescent="0.2">
      <c r="A18" s="12" t="s">
        <v>28</v>
      </c>
      <c r="B18" s="12" t="s">
        <v>30</v>
      </c>
      <c r="C18" s="13" t="s">
        <v>29</v>
      </c>
      <c r="D18" s="14" t="s">
        <v>31</v>
      </c>
      <c r="E18" s="15">
        <v>11934108</v>
      </c>
      <c r="F18" s="16">
        <v>11934108</v>
      </c>
      <c r="G18" s="16">
        <v>6118342</v>
      </c>
      <c r="H18" s="16">
        <v>2388168.92</v>
      </c>
      <c r="I18" s="16">
        <v>0</v>
      </c>
      <c r="J18" s="15">
        <v>1950516.23</v>
      </c>
      <c r="K18" s="16">
        <v>1950516.23</v>
      </c>
      <c r="L18" s="16">
        <v>0</v>
      </c>
      <c r="M18" s="16">
        <v>0</v>
      </c>
      <c r="N18" s="16">
        <v>0</v>
      </c>
      <c r="O18" s="16">
        <v>1950516.23</v>
      </c>
      <c r="P18" s="15">
        <f t="shared" si="0"/>
        <v>13884624.23</v>
      </c>
    </row>
    <row r="19" spans="1:16" ht="38.25" x14ac:dyDescent="0.2">
      <c r="A19" s="12" t="s">
        <v>32</v>
      </c>
      <c r="B19" s="12" t="s">
        <v>33</v>
      </c>
      <c r="C19" s="13" t="s">
        <v>29</v>
      </c>
      <c r="D19" s="14" t="s">
        <v>34</v>
      </c>
      <c r="E19" s="15">
        <v>18883600</v>
      </c>
      <c r="F19" s="16">
        <v>18883600</v>
      </c>
      <c r="G19" s="16">
        <v>15478360</v>
      </c>
      <c r="H19" s="16">
        <v>0</v>
      </c>
      <c r="I19" s="16">
        <v>0</v>
      </c>
      <c r="J19" s="15">
        <v>0</v>
      </c>
      <c r="K19" s="16">
        <v>0</v>
      </c>
      <c r="L19" s="16">
        <v>0</v>
      </c>
      <c r="M19" s="16">
        <v>0</v>
      </c>
      <c r="N19" s="16">
        <v>0</v>
      </c>
      <c r="O19" s="16">
        <v>0</v>
      </c>
      <c r="P19" s="15">
        <f t="shared" si="0"/>
        <v>18883600</v>
      </c>
    </row>
    <row r="20" spans="1:16" ht="76.5" x14ac:dyDescent="0.2">
      <c r="A20" s="12" t="s">
        <v>35</v>
      </c>
      <c r="B20" s="12" t="s">
        <v>36</v>
      </c>
      <c r="C20" s="13" t="s">
        <v>29</v>
      </c>
      <c r="D20" s="14" t="s">
        <v>37</v>
      </c>
      <c r="E20" s="15">
        <v>170000</v>
      </c>
      <c r="F20" s="16">
        <v>170000</v>
      </c>
      <c r="G20" s="16">
        <v>0</v>
      </c>
      <c r="H20" s="16">
        <v>0</v>
      </c>
      <c r="I20" s="16">
        <v>0</v>
      </c>
      <c r="J20" s="15">
        <v>2341861</v>
      </c>
      <c r="K20" s="16">
        <v>2341861</v>
      </c>
      <c r="L20" s="16">
        <v>0</v>
      </c>
      <c r="M20" s="16">
        <v>0</v>
      </c>
      <c r="N20" s="16">
        <v>0</v>
      </c>
      <c r="O20" s="16">
        <v>2341861</v>
      </c>
      <c r="P20" s="15">
        <f t="shared" si="0"/>
        <v>2511861</v>
      </c>
    </row>
    <row r="21" spans="1:16" ht="51" x14ac:dyDescent="0.2">
      <c r="A21" s="12" t="s">
        <v>38</v>
      </c>
      <c r="B21" s="12" t="s">
        <v>40</v>
      </c>
      <c r="C21" s="13" t="s">
        <v>39</v>
      </c>
      <c r="D21" s="14" t="s">
        <v>41</v>
      </c>
      <c r="E21" s="15">
        <v>18838</v>
      </c>
      <c r="F21" s="16">
        <v>18838</v>
      </c>
      <c r="G21" s="16">
        <v>15440.98</v>
      </c>
      <c r="H21" s="16">
        <v>0</v>
      </c>
      <c r="I21" s="16">
        <v>0</v>
      </c>
      <c r="J21" s="15">
        <v>0</v>
      </c>
      <c r="K21" s="16">
        <v>0</v>
      </c>
      <c r="L21" s="16">
        <v>0</v>
      </c>
      <c r="M21" s="16">
        <v>0</v>
      </c>
      <c r="N21" s="16">
        <v>0</v>
      </c>
      <c r="O21" s="16">
        <v>0</v>
      </c>
      <c r="P21" s="15">
        <f t="shared" si="0"/>
        <v>18838</v>
      </c>
    </row>
    <row r="22" spans="1:16" ht="63.75" x14ac:dyDescent="0.2">
      <c r="A22" s="12" t="s">
        <v>42</v>
      </c>
      <c r="B22" s="12" t="s">
        <v>43</v>
      </c>
      <c r="C22" s="13" t="s">
        <v>39</v>
      </c>
      <c r="D22" s="14" t="s">
        <v>44</v>
      </c>
      <c r="E22" s="15">
        <v>9312</v>
      </c>
      <c r="F22" s="16">
        <v>9312</v>
      </c>
      <c r="G22" s="16">
        <v>7632.78</v>
      </c>
      <c r="H22" s="16">
        <v>0</v>
      </c>
      <c r="I22" s="16">
        <v>0</v>
      </c>
      <c r="J22" s="15">
        <v>0</v>
      </c>
      <c r="K22" s="16">
        <v>0</v>
      </c>
      <c r="L22" s="16">
        <v>0</v>
      </c>
      <c r="M22" s="16">
        <v>0</v>
      </c>
      <c r="N22" s="16">
        <v>0</v>
      </c>
      <c r="O22" s="16">
        <v>0</v>
      </c>
      <c r="P22" s="15">
        <f t="shared" si="0"/>
        <v>9312</v>
      </c>
    </row>
    <row r="23" spans="1:16" ht="38.25" x14ac:dyDescent="0.2">
      <c r="A23" s="12" t="s">
        <v>45</v>
      </c>
      <c r="B23" s="12" t="s">
        <v>47</v>
      </c>
      <c r="C23" s="13" t="s">
        <v>46</v>
      </c>
      <c r="D23" s="14" t="s">
        <v>48</v>
      </c>
      <c r="E23" s="15">
        <v>2020900.05</v>
      </c>
      <c r="F23" s="16">
        <v>2020900.05</v>
      </c>
      <c r="G23" s="16">
        <v>0</v>
      </c>
      <c r="H23" s="16">
        <v>0</v>
      </c>
      <c r="I23" s="16">
        <v>0</v>
      </c>
      <c r="J23" s="15">
        <v>0</v>
      </c>
      <c r="K23" s="16">
        <v>0</v>
      </c>
      <c r="L23" s="16">
        <v>0</v>
      </c>
      <c r="M23" s="16">
        <v>0</v>
      </c>
      <c r="N23" s="16">
        <v>0</v>
      </c>
      <c r="O23" s="16">
        <v>0</v>
      </c>
      <c r="P23" s="15">
        <f t="shared" si="0"/>
        <v>2020900.05</v>
      </c>
    </row>
    <row r="24" spans="1:16" ht="38.25" x14ac:dyDescent="0.2">
      <c r="A24" s="12" t="s">
        <v>49</v>
      </c>
      <c r="B24" s="12" t="s">
        <v>51</v>
      </c>
      <c r="C24" s="13" t="s">
        <v>50</v>
      </c>
      <c r="D24" s="14" t="s">
        <v>52</v>
      </c>
      <c r="E24" s="15">
        <v>40000</v>
      </c>
      <c r="F24" s="16">
        <v>40000</v>
      </c>
      <c r="G24" s="16">
        <v>0</v>
      </c>
      <c r="H24" s="16">
        <v>0</v>
      </c>
      <c r="I24" s="16">
        <v>0</v>
      </c>
      <c r="J24" s="15">
        <v>0</v>
      </c>
      <c r="K24" s="16">
        <v>0</v>
      </c>
      <c r="L24" s="16">
        <v>0</v>
      </c>
      <c r="M24" s="16">
        <v>0</v>
      </c>
      <c r="N24" s="16">
        <v>0</v>
      </c>
      <c r="O24" s="16">
        <v>0</v>
      </c>
      <c r="P24" s="15">
        <f t="shared" si="0"/>
        <v>40000</v>
      </c>
    </row>
    <row r="25" spans="1:16" ht="38.25" x14ac:dyDescent="0.2">
      <c r="A25" s="12" t="s">
        <v>53</v>
      </c>
      <c r="B25" s="12" t="s">
        <v>54</v>
      </c>
      <c r="C25" s="13" t="s">
        <v>50</v>
      </c>
      <c r="D25" s="14" t="s">
        <v>55</v>
      </c>
      <c r="E25" s="15">
        <v>13587</v>
      </c>
      <c r="F25" s="16">
        <v>13587</v>
      </c>
      <c r="G25" s="16">
        <v>0</v>
      </c>
      <c r="H25" s="16">
        <v>0</v>
      </c>
      <c r="I25" s="16">
        <v>0</v>
      </c>
      <c r="J25" s="15">
        <v>0</v>
      </c>
      <c r="K25" s="16">
        <v>0</v>
      </c>
      <c r="L25" s="16">
        <v>0</v>
      </c>
      <c r="M25" s="16">
        <v>0</v>
      </c>
      <c r="N25" s="16">
        <v>0</v>
      </c>
      <c r="O25" s="16">
        <v>0</v>
      </c>
      <c r="P25" s="15">
        <f t="shared" si="0"/>
        <v>13587</v>
      </c>
    </row>
    <row r="26" spans="1:16" ht="76.5" x14ac:dyDescent="0.2">
      <c r="A26" s="12" t="s">
        <v>56</v>
      </c>
      <c r="B26" s="12" t="s">
        <v>57</v>
      </c>
      <c r="C26" s="13" t="s">
        <v>26</v>
      </c>
      <c r="D26" s="14" t="s">
        <v>58</v>
      </c>
      <c r="E26" s="15">
        <v>390000</v>
      </c>
      <c r="F26" s="16">
        <v>390000</v>
      </c>
      <c r="G26" s="16">
        <v>0</v>
      </c>
      <c r="H26" s="16">
        <v>0</v>
      </c>
      <c r="I26" s="16">
        <v>0</v>
      </c>
      <c r="J26" s="15">
        <v>0</v>
      </c>
      <c r="K26" s="16">
        <v>0</v>
      </c>
      <c r="L26" s="16">
        <v>0</v>
      </c>
      <c r="M26" s="16">
        <v>0</v>
      </c>
      <c r="N26" s="16">
        <v>0</v>
      </c>
      <c r="O26" s="16">
        <v>0</v>
      </c>
      <c r="P26" s="15">
        <f t="shared" si="0"/>
        <v>390000</v>
      </c>
    </row>
    <row r="27" spans="1:16" x14ac:dyDescent="0.2">
      <c r="A27" s="12" t="s">
        <v>59</v>
      </c>
      <c r="B27" s="12" t="s">
        <v>61</v>
      </c>
      <c r="C27" s="13" t="s">
        <v>60</v>
      </c>
      <c r="D27" s="14" t="s">
        <v>62</v>
      </c>
      <c r="E27" s="15">
        <v>85888</v>
      </c>
      <c r="F27" s="16">
        <v>85888</v>
      </c>
      <c r="G27" s="16">
        <v>71039</v>
      </c>
      <c r="H27" s="16">
        <v>0</v>
      </c>
      <c r="I27" s="16">
        <v>0</v>
      </c>
      <c r="J27" s="15">
        <v>0</v>
      </c>
      <c r="K27" s="16">
        <v>0</v>
      </c>
      <c r="L27" s="16">
        <v>0</v>
      </c>
      <c r="M27" s="16">
        <v>0</v>
      </c>
      <c r="N27" s="16">
        <v>0</v>
      </c>
      <c r="O27" s="16">
        <v>0</v>
      </c>
      <c r="P27" s="15">
        <f t="shared" si="0"/>
        <v>85888</v>
      </c>
    </row>
    <row r="28" spans="1:16" ht="25.5" x14ac:dyDescent="0.2">
      <c r="A28" s="12" t="s">
        <v>63</v>
      </c>
      <c r="B28" s="12" t="s">
        <v>65</v>
      </c>
      <c r="C28" s="13" t="s">
        <v>64</v>
      </c>
      <c r="D28" s="14" t="s">
        <v>66</v>
      </c>
      <c r="E28" s="15">
        <v>3040000</v>
      </c>
      <c r="F28" s="16">
        <v>3040000</v>
      </c>
      <c r="G28" s="16">
        <v>0</v>
      </c>
      <c r="H28" s="16">
        <v>0</v>
      </c>
      <c r="I28" s="16">
        <v>0</v>
      </c>
      <c r="J28" s="15">
        <v>0</v>
      </c>
      <c r="K28" s="16">
        <v>0</v>
      </c>
      <c r="L28" s="16">
        <v>0</v>
      </c>
      <c r="M28" s="16">
        <v>0</v>
      </c>
      <c r="N28" s="16">
        <v>0</v>
      </c>
      <c r="O28" s="16">
        <v>0</v>
      </c>
      <c r="P28" s="15">
        <f t="shared" si="0"/>
        <v>3040000</v>
      </c>
    </row>
    <row r="29" spans="1:16" x14ac:dyDescent="0.2">
      <c r="A29" s="12" t="s">
        <v>67</v>
      </c>
      <c r="B29" s="12" t="s">
        <v>69</v>
      </c>
      <c r="C29" s="13" t="s">
        <v>68</v>
      </c>
      <c r="D29" s="14" t="s">
        <v>70</v>
      </c>
      <c r="E29" s="15">
        <v>387131</v>
      </c>
      <c r="F29" s="16">
        <v>387131</v>
      </c>
      <c r="G29" s="16">
        <v>268912</v>
      </c>
      <c r="H29" s="16">
        <v>0</v>
      </c>
      <c r="I29" s="16">
        <v>0</v>
      </c>
      <c r="J29" s="15">
        <v>0</v>
      </c>
      <c r="K29" s="16">
        <v>0</v>
      </c>
      <c r="L29" s="16">
        <v>0</v>
      </c>
      <c r="M29" s="16">
        <v>0</v>
      </c>
      <c r="N29" s="16">
        <v>0</v>
      </c>
      <c r="O29" s="16">
        <v>0</v>
      </c>
      <c r="P29" s="15">
        <f t="shared" si="0"/>
        <v>387131</v>
      </c>
    </row>
    <row r="30" spans="1:16" ht="38.25" x14ac:dyDescent="0.2">
      <c r="A30" s="12" t="s">
        <v>71</v>
      </c>
      <c r="B30" s="12" t="s">
        <v>73</v>
      </c>
      <c r="C30" s="13" t="s">
        <v>72</v>
      </c>
      <c r="D30" s="14" t="s">
        <v>74</v>
      </c>
      <c r="E30" s="15">
        <v>1642304</v>
      </c>
      <c r="F30" s="16">
        <v>1642304</v>
      </c>
      <c r="G30" s="16">
        <v>1119641</v>
      </c>
      <c r="H30" s="16">
        <v>170214</v>
      </c>
      <c r="I30" s="16">
        <v>0</v>
      </c>
      <c r="J30" s="15">
        <v>0</v>
      </c>
      <c r="K30" s="16">
        <v>0</v>
      </c>
      <c r="L30" s="16">
        <v>0</v>
      </c>
      <c r="M30" s="16">
        <v>0</v>
      </c>
      <c r="N30" s="16">
        <v>0</v>
      </c>
      <c r="O30" s="16">
        <v>0</v>
      </c>
      <c r="P30" s="15">
        <f t="shared" si="0"/>
        <v>1642304</v>
      </c>
    </row>
    <row r="31" spans="1:16" ht="51" x14ac:dyDescent="0.2">
      <c r="A31" s="12" t="s">
        <v>75</v>
      </c>
      <c r="B31" s="12" t="s">
        <v>77</v>
      </c>
      <c r="C31" s="13" t="s">
        <v>76</v>
      </c>
      <c r="D31" s="14" t="s">
        <v>78</v>
      </c>
      <c r="E31" s="15">
        <v>1584771.5799999998</v>
      </c>
      <c r="F31" s="16">
        <v>0</v>
      </c>
      <c r="G31" s="16">
        <v>0</v>
      </c>
      <c r="H31" s="16">
        <v>0</v>
      </c>
      <c r="I31" s="16">
        <v>1584771.5799999998</v>
      </c>
      <c r="J31" s="15">
        <v>0</v>
      </c>
      <c r="K31" s="16">
        <v>0</v>
      </c>
      <c r="L31" s="16">
        <v>0</v>
      </c>
      <c r="M31" s="16">
        <v>0</v>
      </c>
      <c r="N31" s="16">
        <v>0</v>
      </c>
      <c r="O31" s="16">
        <v>0</v>
      </c>
      <c r="P31" s="15">
        <f t="shared" si="0"/>
        <v>1584771.5799999998</v>
      </c>
    </row>
    <row r="32" spans="1:16" x14ac:dyDescent="0.2">
      <c r="A32" s="12" t="s">
        <v>79</v>
      </c>
      <c r="B32" s="12" t="s">
        <v>80</v>
      </c>
      <c r="C32" s="13" t="s">
        <v>76</v>
      </c>
      <c r="D32" s="14" t="s">
        <v>81</v>
      </c>
      <c r="E32" s="15">
        <v>1323556.1600000001</v>
      </c>
      <c r="F32" s="16">
        <v>1323556.1600000001</v>
      </c>
      <c r="G32" s="16">
        <v>0</v>
      </c>
      <c r="H32" s="16">
        <v>186877</v>
      </c>
      <c r="I32" s="16">
        <v>0</v>
      </c>
      <c r="J32" s="15">
        <v>0</v>
      </c>
      <c r="K32" s="16">
        <v>0</v>
      </c>
      <c r="L32" s="16">
        <v>0</v>
      </c>
      <c r="M32" s="16">
        <v>0</v>
      </c>
      <c r="N32" s="16">
        <v>0</v>
      </c>
      <c r="O32" s="16">
        <v>0</v>
      </c>
      <c r="P32" s="15">
        <f t="shared" si="0"/>
        <v>1323556.1600000001</v>
      </c>
    </row>
    <row r="33" spans="1:16" x14ac:dyDescent="0.2">
      <c r="A33" s="12" t="s">
        <v>82</v>
      </c>
      <c r="B33" s="12" t="s">
        <v>83</v>
      </c>
      <c r="C33" s="13" t="s">
        <v>76</v>
      </c>
      <c r="D33" s="14" t="s">
        <v>84</v>
      </c>
      <c r="E33" s="15">
        <v>0</v>
      </c>
      <c r="F33" s="16">
        <v>0</v>
      </c>
      <c r="G33" s="16">
        <v>0</v>
      </c>
      <c r="H33" s="16">
        <v>0</v>
      </c>
      <c r="I33" s="16">
        <v>0</v>
      </c>
      <c r="J33" s="15">
        <v>151600</v>
      </c>
      <c r="K33" s="16">
        <v>151600</v>
      </c>
      <c r="L33" s="16">
        <v>0</v>
      </c>
      <c r="M33" s="16">
        <v>0</v>
      </c>
      <c r="N33" s="16">
        <v>0</v>
      </c>
      <c r="O33" s="16">
        <v>151600</v>
      </c>
      <c r="P33" s="15">
        <f t="shared" si="0"/>
        <v>151600</v>
      </c>
    </row>
    <row r="34" spans="1:16" x14ac:dyDescent="0.2">
      <c r="A34" s="12" t="s">
        <v>85</v>
      </c>
      <c r="B34" s="12" t="s">
        <v>87</v>
      </c>
      <c r="C34" s="13" t="s">
        <v>86</v>
      </c>
      <c r="D34" s="14" t="s">
        <v>88</v>
      </c>
      <c r="E34" s="15">
        <v>280992</v>
      </c>
      <c r="F34" s="16">
        <v>280992</v>
      </c>
      <c r="G34" s="16">
        <v>0</v>
      </c>
      <c r="H34" s="16">
        <v>0</v>
      </c>
      <c r="I34" s="16">
        <v>0</v>
      </c>
      <c r="J34" s="15">
        <v>0</v>
      </c>
      <c r="K34" s="16">
        <v>0</v>
      </c>
      <c r="L34" s="16">
        <v>0</v>
      </c>
      <c r="M34" s="16">
        <v>0</v>
      </c>
      <c r="N34" s="16">
        <v>0</v>
      </c>
      <c r="O34" s="16">
        <v>0</v>
      </c>
      <c r="P34" s="15">
        <f t="shared" si="0"/>
        <v>280992</v>
      </c>
    </row>
    <row r="35" spans="1:16" ht="38.25" x14ac:dyDescent="0.2">
      <c r="A35" s="12" t="s">
        <v>89</v>
      </c>
      <c r="B35" s="12" t="s">
        <v>91</v>
      </c>
      <c r="C35" s="13" t="s">
        <v>90</v>
      </c>
      <c r="D35" s="14" t="s">
        <v>92</v>
      </c>
      <c r="E35" s="15">
        <v>1906026</v>
      </c>
      <c r="F35" s="16">
        <v>1906026</v>
      </c>
      <c r="G35" s="16">
        <v>0</v>
      </c>
      <c r="H35" s="16">
        <v>0</v>
      </c>
      <c r="I35" s="16">
        <v>0</v>
      </c>
      <c r="J35" s="15">
        <v>0</v>
      </c>
      <c r="K35" s="16">
        <v>0</v>
      </c>
      <c r="L35" s="16">
        <v>0</v>
      </c>
      <c r="M35" s="16">
        <v>0</v>
      </c>
      <c r="N35" s="16">
        <v>0</v>
      </c>
      <c r="O35" s="16">
        <v>0</v>
      </c>
      <c r="P35" s="15">
        <f t="shared" si="0"/>
        <v>1906026</v>
      </c>
    </row>
    <row r="36" spans="1:16" ht="25.5" x14ac:dyDescent="0.2">
      <c r="A36" s="12" t="s">
        <v>93</v>
      </c>
      <c r="B36" s="12" t="s">
        <v>95</v>
      </c>
      <c r="C36" s="13" t="s">
        <v>94</v>
      </c>
      <c r="D36" s="14" t="s">
        <v>96</v>
      </c>
      <c r="E36" s="15">
        <v>545400</v>
      </c>
      <c r="F36" s="16">
        <v>0</v>
      </c>
      <c r="G36" s="16">
        <v>0</v>
      </c>
      <c r="H36" s="16">
        <v>0</v>
      </c>
      <c r="I36" s="16">
        <v>545400</v>
      </c>
      <c r="J36" s="15">
        <v>0</v>
      </c>
      <c r="K36" s="16">
        <v>0</v>
      </c>
      <c r="L36" s="16">
        <v>0</v>
      </c>
      <c r="M36" s="16">
        <v>0</v>
      </c>
      <c r="N36" s="16">
        <v>0</v>
      </c>
      <c r="O36" s="16">
        <v>0</v>
      </c>
      <c r="P36" s="15">
        <f t="shared" si="0"/>
        <v>545400</v>
      </c>
    </row>
    <row r="37" spans="1:16" x14ac:dyDescent="0.2">
      <c r="A37" s="12" t="s">
        <v>97</v>
      </c>
      <c r="B37" s="12" t="s">
        <v>99</v>
      </c>
      <c r="C37" s="13" t="s">
        <v>98</v>
      </c>
      <c r="D37" s="14" t="s">
        <v>100</v>
      </c>
      <c r="E37" s="15">
        <v>1300000</v>
      </c>
      <c r="F37" s="16">
        <v>1300000</v>
      </c>
      <c r="G37" s="16">
        <v>0</v>
      </c>
      <c r="H37" s="16">
        <v>0</v>
      </c>
      <c r="I37" s="16">
        <v>0</v>
      </c>
      <c r="J37" s="15">
        <v>0</v>
      </c>
      <c r="K37" s="16">
        <v>0</v>
      </c>
      <c r="L37" s="16">
        <v>0</v>
      </c>
      <c r="M37" s="16">
        <v>0</v>
      </c>
      <c r="N37" s="16">
        <v>0</v>
      </c>
      <c r="O37" s="16">
        <v>0</v>
      </c>
      <c r="P37" s="15">
        <f t="shared" si="0"/>
        <v>1300000</v>
      </c>
    </row>
    <row r="38" spans="1:16" ht="25.5" x14ac:dyDescent="0.2">
      <c r="A38" s="12" t="s">
        <v>101</v>
      </c>
      <c r="B38" s="12" t="s">
        <v>103</v>
      </c>
      <c r="C38" s="13" t="s">
        <v>102</v>
      </c>
      <c r="D38" s="14" t="s">
        <v>104</v>
      </c>
      <c r="E38" s="15">
        <v>0</v>
      </c>
      <c r="F38" s="16">
        <v>0</v>
      </c>
      <c r="G38" s="16">
        <v>0</v>
      </c>
      <c r="H38" s="16">
        <v>0</v>
      </c>
      <c r="I38" s="16">
        <v>0</v>
      </c>
      <c r="J38" s="15">
        <v>14500</v>
      </c>
      <c r="K38" s="16">
        <v>0</v>
      </c>
      <c r="L38" s="16">
        <v>14500</v>
      </c>
      <c r="M38" s="16">
        <v>0</v>
      </c>
      <c r="N38" s="16">
        <v>0</v>
      </c>
      <c r="O38" s="16">
        <v>0</v>
      </c>
      <c r="P38" s="15">
        <f t="shared" si="0"/>
        <v>14500</v>
      </c>
    </row>
    <row r="39" spans="1:16" x14ac:dyDescent="0.2">
      <c r="A39" s="12" t="s">
        <v>105</v>
      </c>
      <c r="B39" s="12" t="s">
        <v>107</v>
      </c>
      <c r="C39" s="13" t="s">
        <v>106</v>
      </c>
      <c r="D39" s="14" t="s">
        <v>108</v>
      </c>
      <c r="E39" s="15">
        <v>572055.48</v>
      </c>
      <c r="F39" s="16">
        <v>572055.48</v>
      </c>
      <c r="G39" s="16">
        <v>0</v>
      </c>
      <c r="H39" s="16">
        <v>0</v>
      </c>
      <c r="I39" s="16">
        <v>0</v>
      </c>
      <c r="J39" s="15">
        <v>413220</v>
      </c>
      <c r="K39" s="16">
        <v>413220</v>
      </c>
      <c r="L39" s="16">
        <v>0</v>
      </c>
      <c r="M39" s="16">
        <v>0</v>
      </c>
      <c r="N39" s="16">
        <v>0</v>
      </c>
      <c r="O39" s="16">
        <v>413220</v>
      </c>
      <c r="P39" s="15">
        <f t="shared" si="0"/>
        <v>985275.48</v>
      </c>
    </row>
    <row r="40" spans="1:16" ht="38.25" x14ac:dyDescent="0.2">
      <c r="A40" s="12" t="s">
        <v>109</v>
      </c>
      <c r="B40" s="12" t="s">
        <v>110</v>
      </c>
      <c r="C40" s="13" t="s">
        <v>106</v>
      </c>
      <c r="D40" s="14" t="s">
        <v>111</v>
      </c>
      <c r="E40" s="15">
        <v>600000</v>
      </c>
      <c r="F40" s="16">
        <v>600000</v>
      </c>
      <c r="G40" s="16">
        <v>0</v>
      </c>
      <c r="H40" s="16">
        <v>0</v>
      </c>
      <c r="I40" s="16">
        <v>0</v>
      </c>
      <c r="J40" s="15">
        <v>300000</v>
      </c>
      <c r="K40" s="16">
        <v>300000</v>
      </c>
      <c r="L40" s="16">
        <v>0</v>
      </c>
      <c r="M40" s="16">
        <v>0</v>
      </c>
      <c r="N40" s="16">
        <v>0</v>
      </c>
      <c r="O40" s="16">
        <v>300000</v>
      </c>
      <c r="P40" s="15">
        <f t="shared" si="0"/>
        <v>900000</v>
      </c>
    </row>
    <row r="41" spans="1:16" x14ac:dyDescent="0.2">
      <c r="A41" s="6" t="s">
        <v>112</v>
      </c>
      <c r="B41" s="7"/>
      <c r="C41" s="8"/>
      <c r="D41" s="9" t="s">
        <v>113</v>
      </c>
      <c r="E41" s="10">
        <v>662654</v>
      </c>
      <c r="F41" s="11">
        <v>662654</v>
      </c>
      <c r="G41" s="11">
        <v>507182</v>
      </c>
      <c r="H41" s="11">
        <v>0</v>
      </c>
      <c r="I41" s="11">
        <v>0</v>
      </c>
      <c r="J41" s="10">
        <v>0</v>
      </c>
      <c r="K41" s="11">
        <v>0</v>
      </c>
      <c r="L41" s="11">
        <v>0</v>
      </c>
      <c r="M41" s="11">
        <v>0</v>
      </c>
      <c r="N41" s="11">
        <v>0</v>
      </c>
      <c r="O41" s="11">
        <v>0</v>
      </c>
      <c r="P41" s="10">
        <f t="shared" si="0"/>
        <v>662654</v>
      </c>
    </row>
    <row r="42" spans="1:16" x14ac:dyDescent="0.2">
      <c r="A42" s="6" t="s">
        <v>114</v>
      </c>
      <c r="B42" s="7"/>
      <c r="C42" s="8"/>
      <c r="D42" s="9" t="s">
        <v>113</v>
      </c>
      <c r="E42" s="10">
        <v>662654</v>
      </c>
      <c r="F42" s="11">
        <v>662654</v>
      </c>
      <c r="G42" s="11">
        <v>507182</v>
      </c>
      <c r="H42" s="11">
        <v>0</v>
      </c>
      <c r="I42" s="11">
        <v>0</v>
      </c>
      <c r="J42" s="10">
        <v>0</v>
      </c>
      <c r="K42" s="11">
        <v>0</v>
      </c>
      <c r="L42" s="11">
        <v>0</v>
      </c>
      <c r="M42" s="11">
        <v>0</v>
      </c>
      <c r="N42" s="11">
        <v>0</v>
      </c>
      <c r="O42" s="11">
        <v>0</v>
      </c>
      <c r="P42" s="10">
        <f t="shared" si="0"/>
        <v>662654</v>
      </c>
    </row>
    <row r="43" spans="1:16" ht="38.25" x14ac:dyDescent="0.2">
      <c r="A43" s="12" t="s">
        <v>115</v>
      </c>
      <c r="B43" s="12" t="s">
        <v>116</v>
      </c>
      <c r="C43" s="13" t="s">
        <v>21</v>
      </c>
      <c r="D43" s="14" t="s">
        <v>117</v>
      </c>
      <c r="E43" s="15">
        <v>662654</v>
      </c>
      <c r="F43" s="16">
        <v>662654</v>
      </c>
      <c r="G43" s="16">
        <v>507182</v>
      </c>
      <c r="H43" s="16">
        <v>0</v>
      </c>
      <c r="I43" s="16">
        <v>0</v>
      </c>
      <c r="J43" s="15">
        <v>0</v>
      </c>
      <c r="K43" s="16">
        <v>0</v>
      </c>
      <c r="L43" s="16">
        <v>0</v>
      </c>
      <c r="M43" s="16">
        <v>0</v>
      </c>
      <c r="N43" s="16">
        <v>0</v>
      </c>
      <c r="O43" s="16">
        <v>0</v>
      </c>
      <c r="P43" s="15">
        <f t="shared" si="0"/>
        <v>662654</v>
      </c>
    </row>
    <row r="44" spans="1:16" x14ac:dyDescent="0.2">
      <c r="A44" s="17" t="s">
        <v>118</v>
      </c>
      <c r="B44" s="18" t="s">
        <v>118</v>
      </c>
      <c r="C44" s="19" t="s">
        <v>118</v>
      </c>
      <c r="D44" s="20" t="s">
        <v>119</v>
      </c>
      <c r="E44" s="10">
        <v>59999937.999999993</v>
      </c>
      <c r="F44" s="10">
        <v>57869766.419999994</v>
      </c>
      <c r="G44" s="10">
        <v>31915699.760000002</v>
      </c>
      <c r="H44" s="10">
        <v>3993166.92</v>
      </c>
      <c r="I44" s="10">
        <v>2130171.58</v>
      </c>
      <c r="J44" s="10">
        <v>5171697.2300000004</v>
      </c>
      <c r="K44" s="10">
        <v>5157197.2300000004</v>
      </c>
      <c r="L44" s="10">
        <v>14500</v>
      </c>
      <c r="M44" s="10">
        <v>0</v>
      </c>
      <c r="N44" s="10">
        <v>0</v>
      </c>
      <c r="O44" s="10">
        <v>5157197.2300000004</v>
      </c>
      <c r="P44" s="10">
        <f t="shared" si="0"/>
        <v>65171635.229999989</v>
      </c>
    </row>
    <row r="47" spans="1:16" x14ac:dyDescent="0.2">
      <c r="B47" s="3" t="s">
        <v>120</v>
      </c>
      <c r="I47" s="3" t="s">
        <v>121</v>
      </c>
    </row>
  </sheetData>
  <mergeCells count="22">
    <mergeCell ref="J10:J12"/>
    <mergeCell ref="K10:K12"/>
    <mergeCell ref="L10:L12"/>
    <mergeCell ref="M10:N10"/>
    <mergeCell ref="M11:M12"/>
    <mergeCell ref="N11:N12"/>
    <mergeCell ref="A5:P5"/>
    <mergeCell ref="A6:P6"/>
    <mergeCell ref="A9:A12"/>
    <mergeCell ref="B9:B12"/>
    <mergeCell ref="C9:C12"/>
    <mergeCell ref="D9:D12"/>
    <mergeCell ref="E9:I9"/>
    <mergeCell ref="E10:E12"/>
    <mergeCell ref="F10:F12"/>
    <mergeCell ref="G10:H10"/>
    <mergeCell ref="O10:O12"/>
    <mergeCell ref="P9:P12"/>
    <mergeCell ref="G11:G12"/>
    <mergeCell ref="H11:H12"/>
    <mergeCell ref="I10:I12"/>
    <mergeCell ref="J9:O9"/>
  </mergeCells>
  <pageMargins left="0.196850393700787" right="0.196850393700787" top="0.39370078740157499" bottom="0.196850393700787" header="0" footer="0"/>
  <pageSetup paperSize="9" scale="66" fitToHeight="50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SPecialiST RePack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008</dc:creator>
  <cp:lastModifiedBy>008</cp:lastModifiedBy>
  <cp:lastPrinted>2024-09-16T09:27:45Z</cp:lastPrinted>
  <dcterms:created xsi:type="dcterms:W3CDTF">2024-09-10T13:04:52Z</dcterms:created>
  <dcterms:modified xsi:type="dcterms:W3CDTF">2024-09-16T09:27:48Z</dcterms:modified>
</cp:coreProperties>
</file>