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Рішення\"/>
    </mc:Choice>
  </mc:AlternateContent>
  <bookViews>
    <workbookView xWindow="0" yWindow="0" windowWidth="28800" windowHeight="11580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4'!$A$1:$D$32</definedName>
    <definedName name="_xlnm.Print_Area" localSheetId="1">'продовження дод 4'!$A$1:$D$37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0" i="1" l="1"/>
  <c r="D29" i="2" l="1"/>
  <c r="D33" i="2" s="1"/>
  <c r="D15" i="2"/>
  <c r="D20" i="2" l="1"/>
  <c r="C24" i="1" l="1"/>
  <c r="C27" i="1" s="1"/>
  <c r="C15" i="1"/>
  <c r="C26" i="1" l="1"/>
  <c r="C25" i="1" s="1"/>
  <c r="D10" i="2" l="1"/>
  <c r="D21" i="2" s="1"/>
  <c r="D32" i="2" l="1"/>
  <c r="D31" i="2" s="1"/>
</calcChain>
</file>

<file path=xl/sharedStrings.xml><?xml version="1.0" encoding="utf-8"?>
<sst xmlns="http://schemas.openxmlformats.org/spreadsheetml/2006/main" count="76" uniqueCount="52">
  <si>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</si>
  <si>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</si>
  <si>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</si>
  <si>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</si>
  <si>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</si>
  <si>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</si>
  <si>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</si>
  <si>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</si>
  <si>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</si>
  <si>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</si>
  <si>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</si>
  <si>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</si>
  <si>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</si>
  <si>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</si>
  <si>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</si>
  <si>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</si>
  <si>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</si>
  <si>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</si>
  <si>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</si>
  <si>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</si>
  <si>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</si>
  <si>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</si>
  <si>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</si>
  <si>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</si>
  <si>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</si>
  <si>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</si>
  <si>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Світлана ЧІКВАІДЗЕ</t>
  </si>
  <si>
    <t>0450700000</t>
  </si>
  <si>
    <t>0450100000</t>
  </si>
  <si>
    <t>до рішення сільської ради</t>
  </si>
  <si>
    <t xml:space="preserve">Міжбюджетні трансферти на 2024 рік 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</si>
  <si>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</si>
  <si>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</si>
  <si>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</si>
  <si>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</si>
  <si>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>0219800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</si>
  <si>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</si>
  <si>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</si>
  <si>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>Додаток 4</t>
  </si>
  <si>
    <t>Продовження додатка 4</t>
  </si>
  <si>
    <t xml:space="preserve">Субвенція з обласного бюджету на виконання доручень виборців депутатами обласної ради у 2024 році </t>
  </si>
  <si>
    <t xml:space="preserve">Інші субвенції з місцевого бюджету ( Субвенція обласному бюджету на забезпечення виконання заходів  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2024 -2026 роки </t>
  </si>
  <si>
    <t xml:space="preserve">Субвенція державному бюджету на виконання заходів місцевої програми з територіальної оборони, та підтримки Збройних сил України , для Служби безпеки України у Дніпропетровській області </t>
  </si>
  <si>
    <t xml:space="preserve">Субвенція з обласного бюджету до місцевих бюджетів на облаштування приміщень, які плануються до використання для укриття учнів та працівників загальної середньої освіти)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</si>
  <si>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бюджету.</t>
  </si>
  <si>
    <t>Субвенція державному бюджету на виконання заходів місцевої програми з територіальної оборони, та підтримки Збройних сил України , для ВЧ А 3283</t>
  </si>
  <si>
    <t>0410000000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</si>
  <si>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</si>
  <si>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№ </t>
  </si>
  <si>
    <t>від 30.10.2024 року</t>
  </si>
  <si>
    <r>
      <t>Інші субвенції з місцевого бюджету ( Субвенція Апостолівській міській раді для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КП "Апостолівської міської лікарні" АМР")</t>
    </r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</si>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</sst>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B10" zoomScaleSheetLayoutView="100" workbookViewId="0">
      <selection activeCell="I16" sqref="I16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9"/>
      <c r="B1" s="59"/>
      <c r="C1" s="3" t="s">
        <v>38</v>
      </c>
      <c r="I1" s="3"/>
    </row>
    <row r="2" spans="1:20" ht="20.25" customHeight="1" x14ac:dyDescent="0.3">
      <c r="C2" s="47" t="s">
        <v>29</v>
      </c>
      <c r="D2" s="47"/>
      <c r="E2" s="47"/>
      <c r="I2" s="3"/>
    </row>
    <row r="3" spans="1:20" x14ac:dyDescent="0.3">
      <c r="C3" s="49" t="s">
        <v>48</v>
      </c>
      <c r="D3" s="48"/>
      <c r="E3" s="48"/>
      <c r="I3" s="3"/>
    </row>
    <row r="4" spans="1:20" x14ac:dyDescent="0.3">
      <c r="C4" s="3" t="s">
        <v>49</v>
      </c>
    </row>
    <row r="5" spans="1:20" x14ac:dyDescent="0.3">
      <c r="B5" s="5" t="s">
        <v>30</v>
      </c>
      <c r="C5" s="6"/>
      <c r="D5" s="6"/>
    </row>
    <row r="6" spans="1:20" s="7" customFormat="1" x14ac:dyDescent="0.3">
      <c r="B6" s="8" t="s">
        <v>27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8" t="s">
        <v>24</v>
      </c>
      <c r="B8" s="58"/>
      <c r="C8" s="58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7" t="s">
        <v>7</v>
      </c>
      <c r="B11" s="57"/>
      <c r="C11" s="57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10683700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18883600</v>
      </c>
      <c r="D13" s="7"/>
      <c r="I13" s="3"/>
      <c r="J13" s="3"/>
      <c r="T13" s="3"/>
    </row>
    <row r="14" spans="1:20" ht="52.5" customHeight="1" x14ac:dyDescent="0.3">
      <c r="A14" s="23">
        <v>41033300</v>
      </c>
      <c r="B14" s="56" t="s">
        <v>47</v>
      </c>
      <c r="C14" s="29">
        <v>131800</v>
      </c>
      <c r="D14" s="45"/>
      <c r="I14" s="3"/>
      <c r="J14" s="3"/>
      <c r="T14" s="3"/>
    </row>
    <row r="15" spans="1:20" x14ac:dyDescent="0.3">
      <c r="A15" s="25">
        <v>9900000000</v>
      </c>
      <c r="B15" s="25" t="s">
        <v>21</v>
      </c>
      <c r="C15" s="30">
        <f>C13+C12+C14</f>
        <v>29699100</v>
      </c>
      <c r="D15" s="44"/>
      <c r="I15" s="3"/>
      <c r="J15" s="3"/>
      <c r="T15" s="3"/>
    </row>
    <row r="16" spans="1:20" ht="56.25" x14ac:dyDescent="0.3">
      <c r="A16" s="23">
        <v>41053900</v>
      </c>
      <c r="B16" s="23" t="s">
        <v>23</v>
      </c>
      <c r="C16" s="29">
        <v>13587</v>
      </c>
      <c r="D16" s="34"/>
      <c r="I16" s="3"/>
      <c r="J16" s="3"/>
      <c r="T16" s="3"/>
    </row>
    <row r="17" spans="1:20" ht="37.5" x14ac:dyDescent="0.3">
      <c r="A17" s="23"/>
      <c r="B17" s="23" t="s">
        <v>40</v>
      </c>
      <c r="C17" s="29">
        <v>60000</v>
      </c>
      <c r="D17" s="41"/>
      <c r="I17" s="3"/>
      <c r="J17" s="3"/>
      <c r="T17" s="3"/>
    </row>
    <row r="18" spans="1:20" ht="64.5" customHeight="1" x14ac:dyDescent="0.3">
      <c r="A18" s="23"/>
      <c r="B18" s="23" t="s">
        <v>43</v>
      </c>
      <c r="C18" s="29">
        <v>1195528</v>
      </c>
      <c r="D18" s="54"/>
      <c r="I18" s="3"/>
      <c r="J18" s="3"/>
      <c r="T18" s="3"/>
    </row>
    <row r="19" spans="1:20" ht="56.25" x14ac:dyDescent="0.3">
      <c r="A19" s="23">
        <v>41051200</v>
      </c>
      <c r="B19" s="23" t="s">
        <v>44</v>
      </c>
      <c r="C19" s="29">
        <v>18838</v>
      </c>
      <c r="D19" s="44"/>
      <c r="I19" s="3"/>
      <c r="J19" s="3"/>
      <c r="T19" s="3"/>
    </row>
    <row r="20" spans="1:20" x14ac:dyDescent="0.3">
      <c r="A20" s="51" t="s">
        <v>46</v>
      </c>
      <c r="B20" s="25" t="s">
        <v>25</v>
      </c>
      <c r="C20" s="30">
        <f>C16+C17+C18+C19</f>
        <v>1287953</v>
      </c>
      <c r="D20" s="38"/>
      <c r="I20" s="3"/>
      <c r="J20" s="3"/>
      <c r="T20" s="3"/>
    </row>
    <row r="21" spans="1:20" x14ac:dyDescent="0.3">
      <c r="A21" s="25"/>
      <c r="B21" s="25"/>
      <c r="C21" s="30"/>
      <c r="D21" s="7"/>
      <c r="I21" s="3"/>
      <c r="J21" s="3"/>
      <c r="T21" s="3"/>
    </row>
    <row r="22" spans="1:20" x14ac:dyDescent="0.3">
      <c r="A22" s="57" t="s">
        <v>8</v>
      </c>
      <c r="B22" s="57"/>
      <c r="C22" s="57"/>
      <c r="D22" s="7"/>
      <c r="I22" s="3"/>
      <c r="J22" s="3"/>
      <c r="T22" s="3"/>
    </row>
    <row r="23" spans="1:20" x14ac:dyDescent="0.3">
      <c r="A23" s="23"/>
      <c r="B23" s="23"/>
      <c r="C23" s="29">
        <v>0</v>
      </c>
      <c r="D23" s="7"/>
      <c r="I23" s="3"/>
      <c r="J23" s="3"/>
      <c r="T23" s="3"/>
    </row>
    <row r="24" spans="1:20" x14ac:dyDescent="0.3">
      <c r="A24" s="25"/>
      <c r="B24" s="25"/>
      <c r="C24" s="30">
        <f>C23</f>
        <v>0</v>
      </c>
      <c r="D24" s="45"/>
      <c r="I24" s="3"/>
      <c r="J24" s="3"/>
      <c r="T24" s="3"/>
    </row>
    <row r="25" spans="1:20" x14ac:dyDescent="0.3">
      <c r="A25" s="28" t="s">
        <v>10</v>
      </c>
      <c r="B25" s="25" t="s">
        <v>11</v>
      </c>
      <c r="C25" s="30">
        <f>C26+C27</f>
        <v>30987053</v>
      </c>
      <c r="D25" s="7"/>
      <c r="I25" s="3"/>
      <c r="J25" s="3"/>
      <c r="T25" s="3"/>
    </row>
    <row r="26" spans="1:20" x14ac:dyDescent="0.3">
      <c r="A26" s="28" t="s">
        <v>10</v>
      </c>
      <c r="B26" s="25" t="s">
        <v>0</v>
      </c>
      <c r="C26" s="30">
        <f>C20+C15</f>
        <v>30987053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12</v>
      </c>
      <c r="C27" s="30">
        <f>C24</f>
        <v>0</v>
      </c>
      <c r="D27" s="7"/>
      <c r="I27" s="3"/>
      <c r="J27" s="3"/>
      <c r="T27" s="3"/>
    </row>
    <row r="28" spans="1:20" x14ac:dyDescent="0.3">
      <c r="A28" s="12"/>
      <c r="B28" s="12"/>
      <c r="D28" s="7"/>
      <c r="I28" s="3"/>
      <c r="J28" s="3"/>
      <c r="T28" s="3"/>
    </row>
    <row r="29" spans="1:20" x14ac:dyDescent="0.3">
      <c r="A29" s="3"/>
      <c r="D29" s="7"/>
      <c r="I29" s="3"/>
      <c r="J29" s="3"/>
      <c r="T29" s="3"/>
    </row>
    <row r="30" spans="1:20" x14ac:dyDescent="0.3">
      <c r="A30" s="12"/>
      <c r="B30" s="12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9:20" x14ac:dyDescent="0.3">
      <c r="I33" s="16"/>
      <c r="J33" s="16"/>
      <c r="K33" s="15"/>
      <c r="L33" s="15"/>
      <c r="M33" s="15"/>
      <c r="N33" s="17"/>
      <c r="O33" s="17"/>
      <c r="P33" s="17"/>
      <c r="Q33" s="17"/>
      <c r="R33" s="17"/>
      <c r="S33" s="17"/>
      <c r="T33" s="18"/>
    </row>
    <row r="34" spans="9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9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9:20" x14ac:dyDescent="0.3"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9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9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9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9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</sheetData>
  <mergeCells count="4">
    <mergeCell ref="A11:C11"/>
    <mergeCell ref="A8:C8"/>
    <mergeCell ref="A22:C22"/>
    <mergeCell ref="A1:B1"/>
  </mergeCells>
  <pageMargins left="1.1811023622047245" right="0.19685039370078741" top="0.19685039370078741" bottom="0.19685039370078741" header="0" footer="0"/>
  <pageSetup paperSize="9" scale="80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24" zoomScale="85" zoomScaleNormal="100" zoomScaleSheetLayoutView="85" workbookViewId="0">
      <selection activeCell="C27" sqref="C27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14062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39</v>
      </c>
    </row>
    <row r="2" spans="1:4" x14ac:dyDescent="0.3">
      <c r="A2" s="7"/>
      <c r="B2" s="7"/>
      <c r="C2" s="7"/>
      <c r="D2" s="7"/>
    </row>
    <row r="3" spans="1:4" x14ac:dyDescent="0.3">
      <c r="A3" s="58" t="s">
        <v>13</v>
      </c>
      <c r="B3" s="58"/>
      <c r="C3" s="58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60" t="s">
        <v>16</v>
      </c>
      <c r="B6" s="61"/>
      <c r="C6" s="61"/>
      <c r="D6" s="61"/>
    </row>
    <row r="7" spans="1:4" s="1" customFormat="1" x14ac:dyDescent="0.3">
      <c r="A7" s="26"/>
      <c r="B7" s="26" t="s">
        <v>9</v>
      </c>
      <c r="C7" s="27"/>
      <c r="D7" s="37"/>
    </row>
    <row r="8" spans="1:4" ht="75" x14ac:dyDescent="0.3">
      <c r="A8" s="24" t="s">
        <v>19</v>
      </c>
      <c r="B8" s="24" t="s">
        <v>20</v>
      </c>
      <c r="C8" s="23" t="s">
        <v>32</v>
      </c>
      <c r="D8" s="36">
        <v>258475.48</v>
      </c>
    </row>
    <row r="9" spans="1:4" ht="75" x14ac:dyDescent="0.3">
      <c r="A9" s="24"/>
      <c r="B9" s="24"/>
      <c r="C9" s="23" t="s">
        <v>50</v>
      </c>
      <c r="D9" s="31">
        <v>100000</v>
      </c>
    </row>
    <row r="10" spans="1:4" ht="37.5" x14ac:dyDescent="0.3">
      <c r="A10" s="26" t="s">
        <v>28</v>
      </c>
      <c r="B10" s="25" t="s">
        <v>9</v>
      </c>
      <c r="C10" s="27" t="s">
        <v>22</v>
      </c>
      <c r="D10" s="32">
        <f>D8+D9</f>
        <v>358475.48</v>
      </c>
    </row>
    <row r="11" spans="1:4" ht="22.5" customHeight="1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31</v>
      </c>
      <c r="D12" s="32">
        <v>18100</v>
      </c>
    </row>
    <row r="13" spans="1:4" ht="93.75" x14ac:dyDescent="0.3">
      <c r="A13" s="26"/>
      <c r="B13" s="25"/>
      <c r="C13" s="23" t="s">
        <v>33</v>
      </c>
      <c r="D13" s="32">
        <v>20000</v>
      </c>
    </row>
    <row r="14" spans="1:4" ht="131.25" customHeight="1" x14ac:dyDescent="0.3">
      <c r="A14" s="26"/>
      <c r="B14" s="25"/>
      <c r="C14" s="23" t="s">
        <v>41</v>
      </c>
      <c r="D14" s="32">
        <v>275480</v>
      </c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1">
        <f>D12+D13+D14</f>
        <v>313580</v>
      </c>
    </row>
    <row r="16" spans="1:4" s="1" customFormat="1" x14ac:dyDescent="0.3">
      <c r="A16" s="25"/>
      <c r="B16" s="25"/>
      <c r="C16" s="25"/>
      <c r="D16" s="31"/>
    </row>
    <row r="17" spans="1:5" s="1" customFormat="1" ht="112.5" x14ac:dyDescent="0.3">
      <c r="A17" s="51" t="s">
        <v>35</v>
      </c>
      <c r="B17" s="25">
        <v>9800</v>
      </c>
      <c r="C17" s="50" t="s">
        <v>34</v>
      </c>
      <c r="D17" s="31">
        <v>150000</v>
      </c>
    </row>
    <row r="18" spans="1:5" s="1" customFormat="1" ht="131.25" x14ac:dyDescent="0.3">
      <c r="A18" s="51"/>
      <c r="B18" s="25"/>
      <c r="C18" s="50" t="s">
        <v>36</v>
      </c>
      <c r="D18" s="31">
        <v>150000</v>
      </c>
    </row>
    <row r="19" spans="1:5" s="1" customFormat="1" ht="28.5" customHeight="1" x14ac:dyDescent="0.3">
      <c r="A19" s="51"/>
      <c r="B19" s="25"/>
      <c r="C19" s="50"/>
      <c r="D19" s="31"/>
    </row>
    <row r="20" spans="1:5" s="1" customFormat="1" ht="26.25" customHeight="1" x14ac:dyDescent="0.3">
      <c r="A20" s="25">
        <v>9900000000</v>
      </c>
      <c r="B20" s="25"/>
      <c r="C20" s="27" t="s">
        <v>37</v>
      </c>
      <c r="D20" s="31">
        <f>D17+D18</f>
        <v>300000</v>
      </c>
    </row>
    <row r="21" spans="1:5" s="1" customFormat="1" x14ac:dyDescent="0.3">
      <c r="A21" s="39"/>
      <c r="B21" s="39" t="s">
        <v>9</v>
      </c>
      <c r="C21" s="40"/>
      <c r="D21" s="32">
        <f>D10+D15+D20</f>
        <v>972055.48</v>
      </c>
    </row>
    <row r="22" spans="1:5" s="1" customFormat="1" x14ac:dyDescent="0.3">
      <c r="A22" s="57" t="s">
        <v>17</v>
      </c>
      <c r="B22" s="57"/>
      <c r="C22" s="57"/>
      <c r="D22" s="57"/>
    </row>
    <row r="23" spans="1:5" s="1" customFormat="1" ht="112.5" x14ac:dyDescent="0.3">
      <c r="A23" s="51" t="s">
        <v>35</v>
      </c>
      <c r="B23" s="25">
        <v>9800</v>
      </c>
      <c r="C23" s="50" t="s">
        <v>42</v>
      </c>
      <c r="D23" s="52">
        <v>300000</v>
      </c>
    </row>
    <row r="24" spans="1:5" s="1" customFormat="1" ht="75" x14ac:dyDescent="0.3">
      <c r="A24" s="51"/>
      <c r="B24" s="25"/>
      <c r="C24" s="50" t="s">
        <v>45</v>
      </c>
      <c r="D24" s="55">
        <v>300000</v>
      </c>
    </row>
    <row r="25" spans="1:5" s="1" customFormat="1" x14ac:dyDescent="0.3">
      <c r="A25" s="25">
        <v>9900000000</v>
      </c>
      <c r="B25" s="52"/>
      <c r="C25" s="27" t="s">
        <v>37</v>
      </c>
      <c r="D25" s="52">
        <f>D23+D24</f>
        <v>600000</v>
      </c>
    </row>
    <row r="26" spans="1:5" s="1" customFormat="1" x14ac:dyDescent="0.3">
      <c r="A26" s="25"/>
      <c r="B26" s="52"/>
      <c r="C26" s="27"/>
      <c r="D26" s="52"/>
    </row>
    <row r="27" spans="1:5" s="1" customFormat="1" ht="148.5" customHeight="1" x14ac:dyDescent="0.3">
      <c r="A27" s="51" t="s">
        <v>19</v>
      </c>
      <c r="B27" s="25">
        <v>9770</v>
      </c>
      <c r="C27" s="23" t="s">
        <v>41</v>
      </c>
      <c r="D27" s="53">
        <v>413220</v>
      </c>
    </row>
    <row r="28" spans="1:5" s="1" customFormat="1" ht="37.5" x14ac:dyDescent="0.3">
      <c r="A28" s="25">
        <v>4100000000</v>
      </c>
      <c r="B28" s="53"/>
      <c r="C28" s="25" t="s">
        <v>25</v>
      </c>
      <c r="D28" s="53">
        <v>413220</v>
      </c>
    </row>
    <row r="29" spans="1:5" s="1" customFormat="1" x14ac:dyDescent="0.3">
      <c r="A29" s="25"/>
      <c r="B29" s="53"/>
      <c r="C29" s="27"/>
      <c r="D29" s="53">
        <f>D25+D28</f>
        <v>1013220</v>
      </c>
    </row>
    <row r="30" spans="1:5" s="1" customFormat="1" ht="13.5" customHeight="1" x14ac:dyDescent="0.3">
      <c r="A30" s="39"/>
      <c r="B30" s="39" t="s">
        <v>9</v>
      </c>
      <c r="C30" s="40"/>
      <c r="D30" s="42"/>
    </row>
    <row r="31" spans="1:5" ht="37.5" x14ac:dyDescent="0.3">
      <c r="A31" s="28" t="s">
        <v>10</v>
      </c>
      <c r="B31" s="28" t="s">
        <v>10</v>
      </c>
      <c r="C31" s="25" t="s">
        <v>11</v>
      </c>
      <c r="D31" s="30">
        <f>D32+D33</f>
        <v>1985275.48</v>
      </c>
      <c r="E31" s="43"/>
    </row>
    <row r="32" spans="1:5" s="1" customFormat="1" x14ac:dyDescent="0.3">
      <c r="A32" s="28" t="s">
        <v>10</v>
      </c>
      <c r="B32" s="28" t="s">
        <v>10</v>
      </c>
      <c r="C32" s="25" t="s">
        <v>0</v>
      </c>
      <c r="D32" s="30">
        <f>D21+D30</f>
        <v>972055.48</v>
      </c>
    </row>
    <row r="33" spans="1:5" s="1" customFormat="1" x14ac:dyDescent="0.3">
      <c r="A33" s="28" t="s">
        <v>10</v>
      </c>
      <c r="B33" s="28" t="s">
        <v>10</v>
      </c>
      <c r="C33" s="25" t="s">
        <v>12</v>
      </c>
      <c r="D33" s="30">
        <f>D29</f>
        <v>1013220</v>
      </c>
      <c r="E33" s="35"/>
    </row>
    <row r="34" spans="1:5" s="1" customFormat="1" ht="3" customHeight="1" x14ac:dyDescent="0.3">
      <c r="A34" s="10"/>
      <c r="B34" s="3"/>
      <c r="C34" s="3"/>
      <c r="D34" s="3"/>
    </row>
    <row r="35" spans="1:5" hidden="1" x14ac:dyDescent="0.3">
      <c r="A35" s="10"/>
    </row>
    <row r="36" spans="1:5" ht="12.75" x14ac:dyDescent="0.2">
      <c r="A36" s="46" t="s">
        <v>51</v>
      </c>
      <c r="B36"/>
      <c r="C36"/>
      <c r="D36" s="46" t="s">
        <v>26</v>
      </c>
    </row>
    <row r="37" spans="1:5" x14ac:dyDescent="0.2">
      <c r="A37" s="14"/>
      <c r="B37" s="14"/>
      <c r="C37" s="14"/>
      <c r="D37" s="14"/>
    </row>
    <row r="38" spans="1:5" x14ac:dyDescent="0.3">
      <c r="A38" s="15"/>
      <c r="B38" s="15"/>
      <c r="C38" s="15"/>
      <c r="D38" s="15"/>
    </row>
    <row r="39" spans="1:5" x14ac:dyDescent="0.3">
      <c r="A39" s="15"/>
      <c r="B39" s="15"/>
      <c r="C39" s="15"/>
      <c r="D39" s="15"/>
    </row>
    <row r="40" spans="1:5" x14ac:dyDescent="0.3">
      <c r="A40" s="15"/>
      <c r="B40" s="15"/>
      <c r="C40" s="15"/>
      <c r="D40" s="15"/>
    </row>
    <row r="41" spans="1:5" x14ac:dyDescent="0.3">
      <c r="A41" s="15"/>
      <c r="B41" s="15"/>
      <c r="C41" s="15"/>
      <c r="D41" s="15"/>
    </row>
    <row r="42" spans="1:5" x14ac:dyDescent="0.3">
      <c r="A42" s="17"/>
      <c r="B42" s="17"/>
      <c r="C42" s="17"/>
      <c r="D42" s="17"/>
    </row>
    <row r="43" spans="1:5" x14ac:dyDescent="0.3">
      <c r="A43" s="17"/>
      <c r="B43" s="17"/>
      <c r="C43" s="17"/>
      <c r="D43" s="17"/>
    </row>
    <row r="44" spans="1:5" x14ac:dyDescent="0.3">
      <c r="A44" s="17"/>
      <c r="B44" s="17"/>
      <c r="C44" s="17"/>
      <c r="D44" s="17"/>
    </row>
    <row r="45" spans="1:5" x14ac:dyDescent="0.3">
      <c r="A45" s="17"/>
      <c r="B45" s="17"/>
      <c r="C45" s="17"/>
      <c r="D45" s="17"/>
    </row>
    <row r="46" spans="1:5" x14ac:dyDescent="0.3">
      <c r="A46" s="17"/>
      <c r="B46" s="17"/>
      <c r="C46" s="17"/>
      <c r="D46" s="17"/>
    </row>
  </sheetData>
  <mergeCells count="3">
    <mergeCell ref="A6:D6"/>
    <mergeCell ref="A22:D22"/>
    <mergeCell ref="A3:C3"/>
  </mergeCells>
  <pageMargins left="1.181102362204724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PC</cp:lastModifiedBy>
  <cp:lastPrinted>2024-11-04T06:24:24Z</cp:lastPrinted>
  <dcterms:created xsi:type="dcterms:W3CDTF">2016-12-09T10:02:38Z</dcterms:created>
  <dcterms:modified xsi:type="dcterms:W3CDTF">2024-11-04T06:26:10Z</dcterms:modified>
</cp:coreProperties>
</file>